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EstaPasta_de_trabalho"/>
  <bookViews>
    <workbookView xWindow="-32760" yWindow="-32760" windowWidth="15360" windowHeight="7755"/>
  </bookViews>
  <sheets>
    <sheet name="NSXXXXXXX" sheetId="4" r:id="rId1"/>
  </sheets>
  <externalReferences>
    <externalReference r:id="rId2"/>
  </externalReferences>
  <definedNames>
    <definedName name="_xlnm._FilterDatabase" localSheetId="0" hidden="1">NSXXXXXXX!$A$8:$N$114</definedName>
    <definedName name="_xlnm.Print_Area" localSheetId="0">NSXXXXXXX!$A$1:$N$114</definedName>
    <definedName name="_xlnm.Print_Titles" localSheetId="0">NSXXXXXXX!$1:$8</definedName>
  </definedNames>
  <calcPr calcId="125725"/>
</workbook>
</file>

<file path=xl/calcChain.xml><?xml version="1.0" encoding="utf-8"?>
<calcChain xmlns="http://schemas.openxmlformats.org/spreadsheetml/2006/main">
  <c r="K35" i="4"/>
  <c r="K10"/>
  <c r="L10" s="1"/>
  <c r="K11"/>
  <c r="L11"/>
  <c r="K12"/>
  <c r="K13"/>
  <c r="L13" s="1"/>
  <c r="K14"/>
  <c r="K15"/>
  <c r="M15" s="1"/>
  <c r="N15" s="1"/>
  <c r="K16"/>
  <c r="K17"/>
  <c r="L17" s="1"/>
  <c r="K18"/>
  <c r="K19"/>
  <c r="M19" s="1"/>
  <c r="N19" s="1"/>
  <c r="K20"/>
  <c r="K21"/>
  <c r="L21" s="1"/>
  <c r="K22"/>
  <c r="K23"/>
  <c r="L23" s="1"/>
  <c r="K24"/>
  <c r="M24" s="1"/>
  <c r="N24" s="1"/>
  <c r="K25"/>
  <c r="K26"/>
  <c r="M26" s="1"/>
  <c r="N26" s="1"/>
  <c r="K27"/>
  <c r="M27"/>
  <c r="N27" s="1"/>
  <c r="K28"/>
  <c r="K29"/>
  <c r="K30"/>
  <c r="K31"/>
  <c r="K32"/>
  <c r="K33"/>
  <c r="K34"/>
  <c r="L34" s="1"/>
  <c r="M35"/>
  <c r="N35" s="1"/>
  <c r="K36"/>
  <c r="L36" s="1"/>
  <c r="K37"/>
  <c r="L37" s="1"/>
  <c r="K38"/>
  <c r="K39"/>
  <c r="L39" s="1"/>
  <c r="K40"/>
  <c r="L40"/>
  <c r="K41"/>
  <c r="K42"/>
  <c r="L42" s="1"/>
  <c r="K43"/>
  <c r="M43"/>
  <c r="N43" s="1"/>
  <c r="K44"/>
  <c r="L44" s="1"/>
  <c r="K45"/>
  <c r="L45" s="1"/>
  <c r="K46"/>
  <c r="K47"/>
  <c r="L47" s="1"/>
  <c r="K48"/>
  <c r="L48" s="1"/>
  <c r="K49"/>
  <c r="K50"/>
  <c r="K51"/>
  <c r="M51"/>
  <c r="N51" s="1"/>
  <c r="K52"/>
  <c r="L52" s="1"/>
  <c r="K53"/>
  <c r="K54"/>
  <c r="L54" s="1"/>
  <c r="K55"/>
  <c r="K56"/>
  <c r="M56" s="1"/>
  <c r="N56" s="1"/>
  <c r="K57"/>
  <c r="K58"/>
  <c r="M58" s="1"/>
  <c r="N58" s="1"/>
  <c r="K59"/>
  <c r="M59"/>
  <c r="N59" s="1"/>
  <c r="K60"/>
  <c r="M60" s="1"/>
  <c r="N60" s="1"/>
  <c r="K61"/>
  <c r="K62"/>
  <c r="L62" s="1"/>
  <c r="K63"/>
  <c r="L63"/>
  <c r="K64"/>
  <c r="K65"/>
  <c r="M65" s="1"/>
  <c r="N65" s="1"/>
  <c r="K66"/>
  <c r="K67"/>
  <c r="L67" s="1"/>
  <c r="K68"/>
  <c r="M68" s="1"/>
  <c r="N68" s="1"/>
  <c r="K69"/>
  <c r="K70"/>
  <c r="L70" s="1"/>
  <c r="K71"/>
  <c r="L71"/>
  <c r="K72"/>
  <c r="M72"/>
  <c r="N72" s="1"/>
  <c r="K73"/>
  <c r="M73" s="1"/>
  <c r="N73" s="1"/>
  <c r="K74"/>
  <c r="K75"/>
  <c r="L75" s="1"/>
  <c r="K76"/>
  <c r="M76" s="1"/>
  <c r="N76" s="1"/>
  <c r="K77"/>
  <c r="K78"/>
  <c r="K79"/>
  <c r="M79"/>
  <c r="N79" s="1"/>
  <c r="K80"/>
  <c r="L80" s="1"/>
  <c r="K81"/>
  <c r="K82"/>
  <c r="M82" s="1"/>
  <c r="N82" s="1"/>
  <c r="K83"/>
  <c r="K84"/>
  <c r="L84" s="1"/>
  <c r="K85"/>
  <c r="M85" s="1"/>
  <c r="N85" s="1"/>
  <c r="K86"/>
  <c r="K87"/>
  <c r="L87" s="1"/>
  <c r="K88"/>
  <c r="L88" s="1"/>
  <c r="K89"/>
  <c r="M89" s="1"/>
  <c r="N89" s="1"/>
  <c r="K90"/>
  <c r="K91"/>
  <c r="L91" s="1"/>
  <c r="K92"/>
  <c r="M92" s="1"/>
  <c r="N92" s="1"/>
  <c r="L92"/>
  <c r="K93"/>
  <c r="K94"/>
  <c r="L94" s="1"/>
  <c r="K95"/>
  <c r="L95" s="1"/>
  <c r="K96"/>
  <c r="K97"/>
  <c r="K98"/>
  <c r="L98" s="1"/>
  <c r="K99"/>
  <c r="M99" s="1"/>
  <c r="N99" s="1"/>
  <c r="L99"/>
  <c r="K100"/>
  <c r="K101"/>
  <c r="M101" s="1"/>
  <c r="N101" s="1"/>
  <c r="K102"/>
  <c r="K103"/>
  <c r="L103" s="1"/>
  <c r="K104"/>
  <c r="M104" s="1"/>
  <c r="N104" s="1"/>
  <c r="K105"/>
  <c r="K106"/>
  <c r="M106" s="1"/>
  <c r="N106" s="1"/>
  <c r="K107"/>
  <c r="L107"/>
  <c r="K108"/>
  <c r="M108" s="1"/>
  <c r="N108" s="1"/>
  <c r="K109"/>
  <c r="L109" s="1"/>
  <c r="K110"/>
  <c r="K111"/>
  <c r="M111" s="1"/>
  <c r="N111" s="1"/>
  <c r="K112"/>
  <c r="M112" s="1"/>
  <c r="N112" s="1"/>
  <c r="K113"/>
  <c r="K9"/>
  <c r="M9" s="1"/>
  <c r="N9" s="1"/>
  <c r="M17"/>
  <c r="N17" s="1"/>
  <c r="M18"/>
  <c r="N18" s="1"/>
  <c r="L19"/>
  <c r="M21"/>
  <c r="N21" s="1"/>
  <c r="M22"/>
  <c r="N22" s="1"/>
  <c r="L25"/>
  <c r="M25"/>
  <c r="N25"/>
  <c r="L29"/>
  <c r="M29"/>
  <c r="N29" s="1"/>
  <c r="M30"/>
  <c r="N30" s="1"/>
  <c r="L30"/>
  <c r="L31"/>
  <c r="L33"/>
  <c r="L35"/>
  <c r="L38"/>
  <c r="M38"/>
  <c r="N38"/>
  <c r="M40"/>
  <c r="N40" s="1"/>
  <c r="L41"/>
  <c r="M42"/>
  <c r="N42" s="1"/>
  <c r="L43"/>
  <c r="L46"/>
  <c r="L49"/>
  <c r="M50"/>
  <c r="N50" s="1"/>
  <c r="L50"/>
  <c r="L51"/>
  <c r="L53"/>
  <c r="M54"/>
  <c r="N54" s="1"/>
  <c r="L55"/>
  <c r="L57"/>
  <c r="L58"/>
  <c r="L59"/>
  <c r="L61"/>
  <c r="L65"/>
  <c r="M66"/>
  <c r="N66"/>
  <c r="L66"/>
  <c r="L69"/>
  <c r="M70"/>
  <c r="N70" s="1"/>
  <c r="L72"/>
  <c r="L74"/>
  <c r="M74"/>
  <c r="N74"/>
  <c r="L77"/>
  <c r="M78"/>
  <c r="N78" s="1"/>
  <c r="L79"/>
  <c r="L81"/>
  <c r="L83"/>
  <c r="M83"/>
  <c r="N83"/>
  <c r="M86"/>
  <c r="N86" s="1"/>
  <c r="M87"/>
  <c r="N87" s="1"/>
  <c r="L105"/>
  <c r="L14"/>
  <c r="L90"/>
  <c r="M93"/>
  <c r="N93"/>
  <c r="M95"/>
  <c r="N95" s="1"/>
  <c r="M97"/>
  <c r="N97" s="1"/>
  <c r="L102"/>
  <c r="M109"/>
  <c r="N109" s="1"/>
  <c r="M110"/>
  <c r="N110" s="1"/>
  <c r="L113"/>
  <c r="M113"/>
  <c r="N113"/>
  <c r="M14"/>
  <c r="N14"/>
  <c r="M94"/>
  <c r="N94" s="1"/>
  <c r="M62"/>
  <c r="N62" s="1"/>
  <c r="M46"/>
  <c r="N46" s="1"/>
  <c r="L86"/>
  <c r="L78"/>
  <c r="M107"/>
  <c r="N107"/>
  <c r="L97"/>
  <c r="L112"/>
  <c r="L93"/>
  <c r="L110"/>
  <c r="M69"/>
  <c r="N69"/>
  <c r="M61"/>
  <c r="N61"/>
  <c r="M57"/>
  <c r="N57"/>
  <c r="M53"/>
  <c r="N53"/>
  <c r="M49"/>
  <c r="N49"/>
  <c r="M41"/>
  <c r="N41"/>
  <c r="M33"/>
  <c r="N33"/>
  <c r="L22"/>
  <c r="L18"/>
  <c r="L15"/>
  <c r="L106"/>
  <c r="M81"/>
  <c r="N81"/>
  <c r="M77"/>
  <c r="N77"/>
  <c r="M71"/>
  <c r="N71"/>
  <c r="M63"/>
  <c r="N63"/>
  <c r="M55"/>
  <c r="N55"/>
  <c r="M31"/>
  <c r="N31"/>
  <c r="M91"/>
  <c r="N91" s="1"/>
  <c r="M13"/>
  <c r="N13" s="1"/>
  <c r="M102"/>
  <c r="N102" s="1"/>
  <c r="M90"/>
  <c r="N90" s="1"/>
  <c r="M11"/>
  <c r="N11" s="1"/>
  <c r="M105"/>
  <c r="N105" s="1"/>
  <c r="M10"/>
  <c r="N10" s="1"/>
  <c r="L104"/>
  <c r="L100"/>
  <c r="M100"/>
  <c r="N100" s="1"/>
  <c r="M96"/>
  <c r="N96" s="1"/>
  <c r="L96"/>
  <c r="M64"/>
  <c r="N64"/>
  <c r="L64"/>
  <c r="L56"/>
  <c r="M52"/>
  <c r="N52" s="1"/>
  <c r="M32"/>
  <c r="N32" s="1"/>
  <c r="L32"/>
  <c r="L20"/>
  <c r="M20"/>
  <c r="N20" s="1"/>
  <c r="M12"/>
  <c r="N12" s="1"/>
  <c r="L12"/>
  <c r="M84"/>
  <c r="N84" s="1"/>
  <c r="L76"/>
  <c r="L108"/>
  <c r="L60"/>
  <c r="M48"/>
  <c r="N48" s="1"/>
  <c r="M28"/>
  <c r="N28" s="1"/>
  <c r="L28"/>
  <c r="L16"/>
  <c r="M16"/>
  <c r="N16" s="1"/>
  <c r="L27"/>
  <c r="M67"/>
  <c r="N67" s="1"/>
  <c r="M75"/>
  <c r="N75" s="1"/>
  <c r="L9"/>
  <c r="N114" l="1"/>
  <c r="M36"/>
  <c r="N36" s="1"/>
  <c r="M88"/>
  <c r="N88" s="1"/>
  <c r="M80"/>
  <c r="N80" s="1"/>
  <c r="L24"/>
  <c r="L68"/>
  <c r="M23"/>
  <c r="N23" s="1"/>
  <c r="M39"/>
  <c r="N39" s="1"/>
  <c r="L26"/>
  <c r="M37"/>
  <c r="N37" s="1"/>
  <c r="M45"/>
  <c r="N45" s="1"/>
  <c r="L101"/>
  <c r="L85"/>
  <c r="L73"/>
  <c r="M34"/>
  <c r="N34" s="1"/>
  <c r="L111"/>
  <c r="M98"/>
  <c r="N98" s="1"/>
  <c r="M44"/>
  <c r="N44" s="1"/>
  <c r="M47"/>
  <c r="N47" s="1"/>
  <c r="L82"/>
  <c r="L89"/>
  <c r="M103"/>
  <c r="N103" s="1"/>
</calcChain>
</file>

<file path=xl/sharedStrings.xml><?xml version="1.0" encoding="utf-8"?>
<sst xmlns="http://schemas.openxmlformats.org/spreadsheetml/2006/main" count="243" uniqueCount="139">
  <si>
    <t>QUANT.</t>
  </si>
  <si>
    <t>DESCRIÇÃO</t>
  </si>
  <si>
    <t>Cliente:</t>
  </si>
  <si>
    <t>ITEM</t>
  </si>
  <si>
    <t>UNIDADE</t>
  </si>
  <si>
    <t>PROJETO DE ILUMINAÇÃO PÚBLICA</t>
  </si>
  <si>
    <t>NS/Projeto:</t>
  </si>
  <si>
    <t>Data:</t>
  </si>
  <si>
    <t>Resp. Técnico:</t>
  </si>
  <si>
    <t>Revisão:</t>
  </si>
  <si>
    <t>LISTA DE MATERIAIS E MÃO DE OBRA PARA EXECUÇÃO</t>
  </si>
  <si>
    <t>CÓDIGO</t>
  </si>
  <si>
    <t>Item:</t>
  </si>
  <si>
    <t>CREA:</t>
  </si>
  <si>
    <t>MG-132.937/D</t>
  </si>
  <si>
    <t>Empresa Projetista:</t>
  </si>
  <si>
    <t>DADOS DO CLIENTE</t>
  </si>
  <si>
    <t>PREFEITURA MUNICIPAL DE LAGOA SANTA
CNPJ: 73.357.469/0001-56
ENDEREÇO: RUA SÃO JOÃO, Nª 290 - CENTRO
CEP: 33.400-000</t>
  </si>
  <si>
    <t>BDI (UTILIZADO)</t>
  </si>
  <si>
    <t>André Eduardo do N. Gomes</t>
  </si>
  <si>
    <t>PREÇO UNIT.
SEM BDI</t>
  </si>
  <si>
    <t>PREÇO UNIT.
COM BDI</t>
  </si>
  <si>
    <t>PREÇO TOTAL
SEM BDI</t>
  </si>
  <si>
    <t>PREÇO TOTAL
COM BDI</t>
  </si>
  <si>
    <t>-</t>
  </si>
  <si>
    <t>TOTALCOM BDI</t>
  </si>
  <si>
    <t xml:space="preserve">ALCA PREF CA/CAL  70MM2                 </t>
  </si>
  <si>
    <t xml:space="preserve">PC   </t>
  </si>
  <si>
    <t xml:space="preserve">ARRUELA QUADRADA 38X18X3MM              </t>
  </si>
  <si>
    <t xml:space="preserve">BRACADEIRA PLAST CB MULT                </t>
  </si>
  <si>
    <t xml:space="preserve">CB ACO MR CL.A 6.4MM 7F                 </t>
  </si>
  <si>
    <t xml:space="preserve">KG   </t>
  </si>
  <si>
    <t xml:space="preserve">M    </t>
  </si>
  <si>
    <t xml:space="preserve">CINTA ACO D 210MM                       </t>
  </si>
  <si>
    <t xml:space="preserve">CONECTOR ATER DE FERRAGENS DE IP        </t>
  </si>
  <si>
    <t xml:space="preserve">CONECTOR H ITEM 2 - 27-54 / 13-34MM2    </t>
  </si>
  <si>
    <t xml:space="preserve">CONECTOR H ITEM 3 - 42-67 / 42-67MM2    </t>
  </si>
  <si>
    <t xml:space="preserve">CONECTOR TERMINAL COMP 1F ACO 6,4/21MM2 </t>
  </si>
  <si>
    <t xml:space="preserve">HASTE ATERRAMENTO 2,40M                 </t>
  </si>
  <si>
    <t xml:space="preserve">MÃO DE OBRA POSTE A APROVEITAR          </t>
  </si>
  <si>
    <t xml:space="preserve">US   </t>
  </si>
  <si>
    <t xml:space="preserve">MÃO DE OBRA POSTE A INSTALAR            </t>
  </si>
  <si>
    <t xml:space="preserve">OLHAL P/ PARAFUSO 70KN                  </t>
  </si>
  <si>
    <t xml:space="preserve">PARAF.CAB.ABAUL.M16X  45MM              </t>
  </si>
  <si>
    <t xml:space="preserve">PARAF.CAB.ABAUL.M16X  70MM              </t>
  </si>
  <si>
    <t xml:space="preserve">PARAF.CAB.QUAD.M16X250MM                </t>
  </si>
  <si>
    <t xml:space="preserve">PARAF.CAB.QUAD.M16X300MM                </t>
  </si>
  <si>
    <t xml:space="preserve">POSTE CONC DT 11M 300DAN                </t>
  </si>
  <si>
    <t xml:space="preserve">SAPATILHA                               </t>
  </si>
  <si>
    <t>MOCAPA</t>
  </si>
  <si>
    <t>MOCAPI</t>
  </si>
  <si>
    <t xml:space="preserve">ALCA PARA ESTRIBO ABERTA                </t>
  </si>
  <si>
    <t xml:space="preserve">BRACO P/ IP TIPO CURTO                  </t>
  </si>
  <si>
    <t xml:space="preserve">CB CU 1X 1,5MM2 1KV XLPE                </t>
  </si>
  <si>
    <t xml:space="preserve">CONECTOR CUNHA CU ITEM 1                </t>
  </si>
  <si>
    <t xml:space="preserve">CONECTOR PERFURAÇÃO 35-120 / 1,5MM2     </t>
  </si>
  <si>
    <t xml:space="preserve">PÇ   </t>
  </si>
  <si>
    <t xml:space="preserve">IDENTIFICADOR DE FASE A                 </t>
  </si>
  <si>
    <t xml:space="preserve">IDENTIFICADOR DE FASE B                 </t>
  </si>
  <si>
    <t xml:space="preserve">IDENTIFICADOR DE FASE C                 </t>
  </si>
  <si>
    <t xml:space="preserve">LUMINARIA FECHADA COM LAMP. LED 60W     </t>
  </si>
  <si>
    <t xml:space="preserve">PARAF.CAB.QUAD.M16X350MM                </t>
  </si>
  <si>
    <t xml:space="preserve">RELE FOTOELÉTRICO ELETRÔNICO 105-305V   </t>
  </si>
  <si>
    <t>LED60</t>
  </si>
  <si>
    <t>67.3E</t>
  </si>
  <si>
    <t>RUA SANTOS DUMMONT - BAIRRO AERONAUTAS (EXTENSÃO E INSTALAÇÃO DE IP)</t>
  </si>
  <si>
    <t xml:space="preserve">AFASTADOR ARM SEC 500MM                 </t>
  </si>
  <si>
    <t xml:space="preserve">ALCA PREF ESTAI CB 9,5MM                </t>
  </si>
  <si>
    <t xml:space="preserve">ANEL ELAST AMAR ISOL PINO               </t>
  </si>
  <si>
    <t xml:space="preserve">AREIA LAVADA                            </t>
  </si>
  <si>
    <t xml:space="preserve">M3   </t>
  </si>
  <si>
    <t xml:space="preserve">BRACO ANTIBALANCO 15KV                  </t>
  </si>
  <si>
    <t xml:space="preserve">BRACO SUPORTE C                         </t>
  </si>
  <si>
    <t>BRAÇO SUPORTE GRAMPO DE SUSPENSÃO ITEM 2</t>
  </si>
  <si>
    <t xml:space="preserve">CJ   </t>
  </si>
  <si>
    <t xml:space="preserve">BRACO SUPORTE L                         </t>
  </si>
  <si>
    <t xml:space="preserve">BRACO TIPO J - RDP                      </t>
  </si>
  <si>
    <t xml:space="preserve">BRITA N.1                               </t>
  </si>
  <si>
    <t xml:space="preserve">CANTONEIRA PARA BRACO C                 </t>
  </si>
  <si>
    <t xml:space="preserve">CARTUCHO APLICACAO VERMELHO             </t>
  </si>
  <si>
    <t xml:space="preserve">CB ACO HS 3/8P (9,5MM) 7F               </t>
  </si>
  <si>
    <t xml:space="preserve">CB AL  1X  16MM2 1KV                    </t>
  </si>
  <si>
    <t xml:space="preserve">CB AL  1X  50MM2 15KV PROT              </t>
  </si>
  <si>
    <t xml:space="preserve">CB AL  1X  70MM2 1KV                    </t>
  </si>
  <si>
    <t xml:space="preserve">CB QUAD CA 3X1X 70+70 1KV               </t>
  </si>
  <si>
    <t xml:space="preserve">CH FUS 15KV PF 100A 7.1KA               </t>
  </si>
  <si>
    <t xml:space="preserve">CIMENTO CP320 SACO 50KG                 </t>
  </si>
  <si>
    <t xml:space="preserve">SC   </t>
  </si>
  <si>
    <t xml:space="preserve">CINTA ACO D 170MM                       </t>
  </si>
  <si>
    <t xml:space="preserve">CINTA ACO D 180MM                       </t>
  </si>
  <si>
    <t xml:space="preserve">CINTA ACO D 190MM                       </t>
  </si>
  <si>
    <t xml:space="preserve">CINTA ACO D 200MM                       </t>
  </si>
  <si>
    <t xml:space="preserve">CINTA ACO D 220MM                       </t>
  </si>
  <si>
    <t xml:space="preserve">CINTA ACO D 230MM                       </t>
  </si>
  <si>
    <t xml:space="preserve">CINTA ACO D 240MM                       </t>
  </si>
  <si>
    <t xml:space="preserve">CINTA ACO D 250MM                       </t>
  </si>
  <si>
    <t xml:space="preserve">CINTA ACO D 260MM                       </t>
  </si>
  <si>
    <t xml:space="preserve">CINTA ACO D 290MM                       </t>
  </si>
  <si>
    <t xml:space="preserve">CINTA ACO D 300MM                       </t>
  </si>
  <si>
    <t xml:space="preserve">COB PROT CONETOR RDP 25KV               </t>
  </si>
  <si>
    <t xml:space="preserve">COB PROT PARA BUCHA EQUIP               </t>
  </si>
  <si>
    <t xml:space="preserve">COB PROTETORA BUCHA BT TRANSF ITEM 2    </t>
  </si>
  <si>
    <t xml:space="preserve">CONECTOR CUNHA AL 50MM2 COM ESTRIBO     </t>
  </si>
  <si>
    <t xml:space="preserve">CONECTOR CUNHA CU ITEM 4                </t>
  </si>
  <si>
    <t xml:space="preserve">CONECTOR CUNHA CU ITEM 7                </t>
  </si>
  <si>
    <t xml:space="preserve">CONECTOR H ITEM 1 - 13-34 / 13/34MM2    </t>
  </si>
  <si>
    <t xml:space="preserve">CONECTOR PERFURAÇAO 16-70MM2/6-35MM2    </t>
  </si>
  <si>
    <t xml:space="preserve">CONECTOR PERFURAÇAO 70-120 / 70-120MM2  </t>
  </si>
  <si>
    <t xml:space="preserve">CONECTOR TERM ATER TEMPORÁRIO           </t>
  </si>
  <si>
    <t xml:space="preserve">CONECTOR TERMINAL COMP  16MM2           </t>
  </si>
  <si>
    <t xml:space="preserve">CONECTOR TERMINAL COMP  1F 50MM2        </t>
  </si>
  <si>
    <t xml:space="preserve">CONECTOR TERMINAL COMP CA/CAA 34/50MM2  </t>
  </si>
  <si>
    <t xml:space="preserve">CONECTOR TERMINAL COMP CA/CAA 54/70MM2  </t>
  </si>
  <si>
    <t xml:space="preserve">ELO  FUS.BOTAO  500MM       3H          </t>
  </si>
  <si>
    <t xml:space="preserve">ESPACADOR LOSANG P/ 50-150MM2           </t>
  </si>
  <si>
    <t xml:space="preserve">ESTRIBO P/ BRACO TIPO L                 </t>
  </si>
  <si>
    <t xml:space="preserve">FIO AL 5,1MM P/ AMAR RDP                </t>
  </si>
  <si>
    <t xml:space="preserve">GRAMPO ANCORAGEM  50MM2                 </t>
  </si>
  <si>
    <t xml:space="preserve">ISOL ANCORAGEM POLIM 15KV               </t>
  </si>
  <si>
    <t xml:space="preserve">ISOL PINO POLIM 15KV                    </t>
  </si>
  <si>
    <t xml:space="preserve">LUVA EMENDA CA   50MM2 RDP              </t>
  </si>
  <si>
    <t xml:space="preserve">MANILHA SAPATILHA 50KN                  </t>
  </si>
  <si>
    <t xml:space="preserve">MANTA AUTO-ADES 15KV RDP                </t>
  </si>
  <si>
    <t xml:space="preserve">MÃO DE OBRA CONCRETAGEM DE BASE         </t>
  </si>
  <si>
    <t xml:space="preserve">MÃO DE OBRA POSTE A RETIRAR             </t>
  </si>
  <si>
    <t xml:space="preserve">PARA-RAIOS 12KV 10KA ZNO                </t>
  </si>
  <si>
    <t xml:space="preserve">PARA-RAIOS SEC ISOL 10KA                </t>
  </si>
  <si>
    <t xml:space="preserve">PARAF.CAB.ABAUL.M12X  40MM              </t>
  </si>
  <si>
    <t xml:space="preserve">PARAF.CAB.QUAD.M16X200MM                </t>
  </si>
  <si>
    <t xml:space="preserve">PARAF.CAB.SEXT M12X  40MM               </t>
  </si>
  <si>
    <t xml:space="preserve">PINO CRUZ PARA BRACO C                  </t>
  </si>
  <si>
    <t xml:space="preserve">POSTE CONC CC 11M 300DAN                </t>
  </si>
  <si>
    <t xml:space="preserve">POSTE CONC CC 11M 600DAN                </t>
  </si>
  <si>
    <t xml:space="preserve">POSTE CONC CC 12M1000DAN                </t>
  </si>
  <si>
    <t xml:space="preserve">SUPORTE 240MM TRAFO PT CC               </t>
  </si>
  <si>
    <t xml:space="preserve">SUPORTE Z P/CHAVE FUSIVEL               </t>
  </si>
  <si>
    <t xml:space="preserve">TRAFO TRIF 15KV  45KVA                  </t>
  </si>
  <si>
    <t>MOCONC</t>
  </si>
  <si>
    <t>MOCAPR</t>
  </si>
</sst>
</file>

<file path=xl/styles.xml><?xml version="1.0" encoding="utf-8"?>
<styleSheet xmlns="http://schemas.openxmlformats.org/spreadsheetml/2006/main">
  <numFmts count="4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&quot;R$ &quot;* #,##0.00_);_(&quot;R$ &quot;* \(#,##0.00\);_(&quot;R$ &quot;* &quot;-&quot;??_);_(@_)"/>
    <numFmt numFmtId="165" formatCode="00"/>
  </numFmts>
  <fonts count="9">
    <font>
      <sz val="10"/>
      <name val="Arial"/>
    </font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sz val="8"/>
      <name val="Arial"/>
      <family val="2"/>
    </font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9">
    <xf numFmtId="0" fontId="0" fillId="0" borderId="0"/>
    <xf numFmtId="164" fontId="1" fillId="0" borderId="0" applyFont="0" applyFill="0" applyBorder="0" applyAlignment="0" applyProtection="0"/>
    <xf numFmtId="44" fontId="6" fillId="0" borderId="0" applyFont="0" applyFill="0" applyBorder="0" applyAlignment="0" applyProtection="0"/>
    <xf numFmtId="0" fontId="3" fillId="0" borderId="0"/>
    <xf numFmtId="0" fontId="3" fillId="0" borderId="0">
      <alignment wrapText="1"/>
    </xf>
    <xf numFmtId="0" fontId="6" fillId="0" borderId="0"/>
    <xf numFmtId="0" fontId="7" fillId="0" borderId="0"/>
    <xf numFmtId="0" fontId="6" fillId="0" borderId="0"/>
    <xf numFmtId="43" fontId="6" fillId="0" borderId="0" applyFont="0" applyFill="0" applyBorder="0" applyAlignment="0" applyProtection="0"/>
  </cellStyleXfs>
  <cellXfs count="58">
    <xf numFmtId="0" fontId="0" fillId="0" borderId="0" xfId="0"/>
    <xf numFmtId="0" fontId="2" fillId="0" borderId="1" xfId="0" applyFont="1" applyFill="1" applyBorder="1" applyAlignment="1">
      <alignment horizontal="center" vertical="center" wrapText="1"/>
    </xf>
    <xf numFmtId="14" fontId="2" fillId="0" borderId="1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0" fillId="2" borderId="0" xfId="0" applyFill="1" applyAlignment="1">
      <alignment vertical="center"/>
    </xf>
    <xf numFmtId="0" fontId="2" fillId="2" borderId="3" xfId="0" applyFont="1" applyFill="1" applyBorder="1" applyAlignment="1">
      <alignment vertical="center"/>
    </xf>
    <xf numFmtId="0" fontId="3" fillId="2" borderId="0" xfId="0" applyFont="1" applyFill="1" applyAlignment="1">
      <alignment vertical="center"/>
    </xf>
    <xf numFmtId="0" fontId="0" fillId="2" borderId="0" xfId="0" applyFont="1" applyFill="1" applyAlignment="1">
      <alignment vertical="center"/>
    </xf>
    <xf numFmtId="0" fontId="6" fillId="0" borderId="1" xfId="5" applyFill="1" applyBorder="1" applyAlignment="1">
      <alignment horizontal="center" vertical="center"/>
    </xf>
    <xf numFmtId="164" fontId="2" fillId="2" borderId="2" xfId="0" applyNumberFormat="1" applyFont="1" applyFill="1" applyBorder="1" applyAlignment="1">
      <alignment vertical="center"/>
    </xf>
    <xf numFmtId="0" fontId="0" fillId="2" borderId="0" xfId="0" applyFill="1" applyAlignment="1">
      <alignment horizontal="center" vertical="center"/>
    </xf>
    <xf numFmtId="0" fontId="0" fillId="3" borderId="0" xfId="0" applyFill="1" applyAlignment="1">
      <alignment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 wrapText="1"/>
    </xf>
    <xf numFmtId="0" fontId="2" fillId="2" borderId="16" xfId="0" applyFont="1" applyFill="1" applyBorder="1" applyAlignment="1">
      <alignment horizontal="center" vertical="center" wrapText="1"/>
    </xf>
    <xf numFmtId="0" fontId="2" fillId="2" borderId="17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2" fillId="2" borderId="18" xfId="0" applyFont="1" applyFill="1" applyBorder="1" applyAlignment="1">
      <alignment horizontal="center" vertical="center" wrapText="1"/>
    </xf>
    <xf numFmtId="0" fontId="2" fillId="2" borderId="19" xfId="0" applyFont="1" applyFill="1" applyBorder="1" applyAlignment="1">
      <alignment horizontal="center" vertical="center" wrapText="1"/>
    </xf>
    <xf numFmtId="0" fontId="2" fillId="2" borderId="20" xfId="0" applyFont="1" applyFill="1" applyBorder="1" applyAlignment="1">
      <alignment horizontal="center" vertical="center" wrapText="1"/>
    </xf>
    <xf numFmtId="0" fontId="2" fillId="2" borderId="21" xfId="0" applyFont="1" applyFill="1" applyBorder="1" applyAlignment="1">
      <alignment horizontal="center" vertical="center" wrapText="1"/>
    </xf>
    <xf numFmtId="14" fontId="2" fillId="2" borderId="1" xfId="0" applyNumberFormat="1" applyFont="1" applyFill="1" applyBorder="1" applyAlignment="1">
      <alignment horizontal="left" vertical="center"/>
    </xf>
    <xf numFmtId="0" fontId="2" fillId="2" borderId="1" xfId="0" applyFont="1" applyFill="1" applyBorder="1" applyAlignment="1">
      <alignment horizontal="left" vertical="center"/>
    </xf>
    <xf numFmtId="0" fontId="2" fillId="2" borderId="22" xfId="0" applyFont="1" applyFill="1" applyBorder="1" applyAlignment="1">
      <alignment horizontal="center" vertical="center" wrapText="1"/>
    </xf>
    <xf numFmtId="0" fontId="2" fillId="2" borderId="23" xfId="0" applyFont="1" applyFill="1" applyBorder="1" applyAlignment="1">
      <alignment horizontal="center" vertical="center" wrapText="1"/>
    </xf>
    <xf numFmtId="0" fontId="2" fillId="2" borderId="24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0" fontId="3" fillId="0" borderId="11" xfId="0" applyNumberFormat="1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4" fillId="2" borderId="25" xfId="0" applyFont="1" applyFill="1" applyBorder="1" applyAlignment="1">
      <alignment horizontal="center" vertical="center" wrapText="1"/>
    </xf>
    <xf numFmtId="0" fontId="4" fillId="2" borderId="26" xfId="0" applyFont="1" applyFill="1" applyBorder="1" applyAlignment="1">
      <alignment horizontal="center" vertical="center" wrapText="1"/>
    </xf>
    <xf numFmtId="0" fontId="5" fillId="2" borderId="27" xfId="0" applyFont="1" applyFill="1" applyBorder="1" applyAlignment="1">
      <alignment horizontal="left" vertical="center"/>
    </xf>
    <xf numFmtId="0" fontId="5" fillId="2" borderId="25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left" vertical="center" wrapText="1"/>
    </xf>
    <xf numFmtId="0" fontId="3" fillId="2" borderId="4" xfId="0" applyFont="1" applyFill="1" applyBorder="1" applyAlignment="1">
      <alignment horizontal="left" vertical="center"/>
    </xf>
    <xf numFmtId="0" fontId="3" fillId="2" borderId="1" xfId="0" applyFont="1" applyFill="1" applyBorder="1" applyAlignment="1">
      <alignment horizontal="left" vertical="center"/>
    </xf>
    <xf numFmtId="0" fontId="2" fillId="2" borderId="3" xfId="0" applyFont="1" applyFill="1" applyBorder="1" applyAlignment="1">
      <alignment horizontal="left" vertical="center"/>
    </xf>
    <xf numFmtId="0" fontId="3" fillId="0" borderId="6" xfId="0" quotePrefix="1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165" fontId="3" fillId="0" borderId="3" xfId="0" applyNumberFormat="1" applyFont="1" applyFill="1" applyBorder="1" applyAlignment="1">
      <alignment horizontal="center" vertical="center" wrapText="1"/>
    </xf>
    <xf numFmtId="0" fontId="8" fillId="0" borderId="5" xfId="6" applyFont="1" applyFill="1" applyBorder="1" applyAlignment="1">
      <alignment vertical="center"/>
    </xf>
    <xf numFmtId="0" fontId="8" fillId="0" borderId="6" xfId="6" applyFont="1" applyFill="1" applyBorder="1" applyAlignment="1">
      <alignment vertical="center"/>
    </xf>
    <xf numFmtId="0" fontId="8" fillId="0" borderId="7" xfId="6" applyFont="1" applyFill="1" applyBorder="1" applyAlignment="1">
      <alignment vertical="center"/>
    </xf>
    <xf numFmtId="0" fontId="8" fillId="0" borderId="1" xfId="6" applyFont="1" applyFill="1" applyBorder="1" applyAlignment="1">
      <alignment horizontal="center" vertical="center"/>
    </xf>
    <xf numFmtId="2" fontId="8" fillId="0" borderId="1" xfId="6" applyNumberFormat="1" applyFont="1" applyFill="1" applyBorder="1" applyAlignment="1">
      <alignment horizontal="center" vertical="center"/>
    </xf>
    <xf numFmtId="164" fontId="8" fillId="0" borderId="1" xfId="1" applyFont="1" applyFill="1" applyBorder="1" applyAlignment="1">
      <alignment horizontal="center" vertical="center"/>
    </xf>
    <xf numFmtId="164" fontId="8" fillId="0" borderId="4" xfId="1" applyFont="1" applyFill="1" applyBorder="1" applyAlignment="1">
      <alignment horizontal="center" vertical="center"/>
    </xf>
  </cellXfs>
  <cellStyles count="9">
    <cellStyle name="Moeda" xfId="1" builtinId="4"/>
    <cellStyle name="Moeda 2" xfId="2"/>
    <cellStyle name="Normal" xfId="0" builtinId="0"/>
    <cellStyle name="Normal 2" xfId="3"/>
    <cellStyle name="Normal 2 2" xfId="4"/>
    <cellStyle name="Normal 2 2 2" xfId="5"/>
    <cellStyle name="Normal 3" xfId="6"/>
    <cellStyle name="Normal 4" xfId="7"/>
    <cellStyle name="Vírgula 2" xfId="8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228600</xdr:colOff>
      <xdr:row>0</xdr:row>
      <xdr:rowOff>238125</xdr:rowOff>
    </xdr:from>
    <xdr:to>
      <xdr:col>10</xdr:col>
      <xdr:colOff>28575</xdr:colOff>
      <xdr:row>0</xdr:row>
      <xdr:rowOff>1123950</xdr:rowOff>
    </xdr:to>
    <xdr:pic>
      <xdr:nvPicPr>
        <xdr:cNvPr id="38625" name="Imagem 3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t="5299"/>
        <a:stretch>
          <a:fillRect/>
        </a:stretch>
      </xdr:blipFill>
      <xdr:spPr bwMode="auto">
        <a:xfrm>
          <a:off x="4762500" y="238125"/>
          <a:ext cx="2714625" cy="885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685800</xdr:colOff>
      <xdr:row>0</xdr:row>
      <xdr:rowOff>28575</xdr:rowOff>
    </xdr:from>
    <xdr:to>
      <xdr:col>3</xdr:col>
      <xdr:colOff>657225</xdr:colOff>
      <xdr:row>0</xdr:row>
      <xdr:rowOff>1238250</xdr:rowOff>
    </xdr:to>
    <xdr:pic>
      <xdr:nvPicPr>
        <xdr:cNvPr id="38626" name="Imagem 1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428750" y="28575"/>
          <a:ext cx="1504950" cy="1209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ligyamaravieira\Downloads\LIST&#195;O%20COM%20PRE&#199;OS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TAB.REF"/>
      <sheetName val="GERAL"/>
      <sheetName val="PREÇOS FALTANTES"/>
    </sheetNames>
    <sheetDataSet>
      <sheetData sheetId="0" refreshError="1"/>
      <sheetData sheetId="1" refreshError="1">
        <row r="1">
          <cell r="A1" t="str">
            <v xml:space="preserve">CÓDIGO </v>
          </cell>
          <cell r="B1" t="str">
            <v>DESCRIÇÃO</v>
          </cell>
          <cell r="C1" t="str">
            <v>UNID.</v>
          </cell>
          <cell r="D1" t="str">
            <v>A</v>
          </cell>
          <cell r="E1" t="str">
            <v>B</v>
          </cell>
          <cell r="F1" t="str">
            <v>C</v>
          </cell>
          <cell r="G1" t="str">
            <v>PREÇO</v>
          </cell>
          <cell r="H1">
            <v>0</v>
          </cell>
        </row>
        <row r="2">
          <cell r="A2" t="str">
            <v>ABRAD1</v>
          </cell>
          <cell r="B2" t="str">
            <v>ABRAÇADEIRA TIPO D COM CUNHA 1"</v>
          </cell>
          <cell r="C2" t="str">
            <v>PC</v>
          </cell>
          <cell r="D2">
            <v>0.89699999999999991</v>
          </cell>
          <cell r="E2">
            <v>0</v>
          </cell>
          <cell r="F2">
            <v>0</v>
          </cell>
          <cell r="G2">
            <v>1.1930099999999999</v>
          </cell>
          <cell r="H2">
            <v>1</v>
          </cell>
          <cell r="I2" t="str">
            <v>SINAPI</v>
          </cell>
        </row>
        <row r="3">
          <cell r="A3" t="str">
            <v>ABRAU2</v>
          </cell>
          <cell r="B3" t="str">
            <v>ABRACADEIRA EM ACO PARA AMARRACAO DE ELETRODUTOS, TIPO U SIMPLES, COM 2"</v>
          </cell>
          <cell r="C3" t="str">
            <v>PC</v>
          </cell>
          <cell r="D3">
            <v>0.90999999999999992</v>
          </cell>
          <cell r="E3">
            <v>0</v>
          </cell>
          <cell r="F3">
            <v>0</v>
          </cell>
          <cell r="G3">
            <v>1.2102999999999999</v>
          </cell>
          <cell r="H3">
            <v>1</v>
          </cell>
          <cell r="I3" t="str">
            <v>SINAPI</v>
          </cell>
        </row>
        <row r="4">
          <cell r="A4" t="str">
            <v>BRACAD4</v>
          </cell>
          <cell r="B4" t="str">
            <v xml:space="preserve">ABRACADEIRA TIPO U ELETRODUTO PVC 125MM </v>
          </cell>
          <cell r="C4" t="str">
            <v>PC</v>
          </cell>
          <cell r="D4">
            <v>4.55</v>
          </cell>
          <cell r="E4">
            <v>0</v>
          </cell>
          <cell r="F4">
            <v>0</v>
          </cell>
          <cell r="G4">
            <v>6.0514999999999999</v>
          </cell>
          <cell r="H4">
            <v>0</v>
          </cell>
          <cell r="I4">
            <v>0</v>
          </cell>
        </row>
        <row r="5">
          <cell r="A5">
            <v>237222</v>
          </cell>
          <cell r="B5" t="str">
            <v>AFASTADOR ARMAÇÃO SECUNDÁRIA 500MM</v>
          </cell>
          <cell r="C5" t="str">
            <v>PC</v>
          </cell>
          <cell r="D5">
            <v>141.71300000000002</v>
          </cell>
          <cell r="E5">
            <v>145.65200000000002</v>
          </cell>
          <cell r="F5">
            <v>199.35499999999999</v>
          </cell>
          <cell r="G5">
            <v>193.71716000000004</v>
          </cell>
          <cell r="H5">
            <v>1</v>
          </cell>
        </row>
        <row r="6">
          <cell r="A6">
            <v>230102</v>
          </cell>
          <cell r="B6" t="str">
            <v xml:space="preserve">ALCA PARA ESTRIBO ABERTA                </v>
          </cell>
          <cell r="C6" t="str">
            <v>PC</v>
          </cell>
          <cell r="D6">
            <v>14.000999999999999</v>
          </cell>
          <cell r="E6">
            <v>0</v>
          </cell>
          <cell r="F6">
            <v>0</v>
          </cell>
          <cell r="G6">
            <v>18.62133</v>
          </cell>
          <cell r="H6">
            <v>1</v>
          </cell>
        </row>
        <row r="7">
          <cell r="A7">
            <v>231522</v>
          </cell>
          <cell r="B7" t="str">
            <v>ALÇA PARA ESTRIBO FECHADA 2AWG</v>
          </cell>
          <cell r="C7" t="str">
            <v>PC</v>
          </cell>
          <cell r="D7">
            <v>9.0609999999999999</v>
          </cell>
          <cell r="E7">
            <v>12.077</v>
          </cell>
          <cell r="F7">
            <v>12.454000000000001</v>
          </cell>
          <cell r="G7">
            <v>16.06241</v>
          </cell>
          <cell r="H7">
            <v>1</v>
          </cell>
        </row>
        <row r="8">
          <cell r="A8">
            <v>374893</v>
          </cell>
          <cell r="B8" t="str">
            <v xml:space="preserve">ALCA P/ ESTRIBO FECH 1/0                </v>
          </cell>
          <cell r="C8" t="str">
            <v>PC</v>
          </cell>
          <cell r="D8">
            <v>16.965</v>
          </cell>
          <cell r="E8">
            <v>0</v>
          </cell>
          <cell r="F8">
            <v>0</v>
          </cell>
          <cell r="G8">
            <v>22.56345</v>
          </cell>
          <cell r="H8">
            <v>1</v>
          </cell>
        </row>
        <row r="9">
          <cell r="A9">
            <v>228932</v>
          </cell>
          <cell r="B9" t="str">
            <v xml:space="preserve">ALCA PREF DIST  21MM2                   </v>
          </cell>
          <cell r="C9" t="str">
            <v>PC</v>
          </cell>
          <cell r="D9">
            <v>6.4220000000000006</v>
          </cell>
          <cell r="E9">
            <v>0</v>
          </cell>
          <cell r="F9">
            <v>0</v>
          </cell>
          <cell r="G9">
            <v>8.5412600000000012</v>
          </cell>
          <cell r="H9">
            <v>1</v>
          </cell>
        </row>
        <row r="10">
          <cell r="A10">
            <v>237685</v>
          </cell>
          <cell r="B10" t="str">
            <v xml:space="preserve">ALCA PREF ESTAI CB 6,4MM                </v>
          </cell>
          <cell r="C10" t="str">
            <v>PC</v>
          </cell>
          <cell r="D10">
            <v>6.1230000000000002</v>
          </cell>
          <cell r="E10">
            <v>0</v>
          </cell>
          <cell r="F10">
            <v>0</v>
          </cell>
          <cell r="G10">
            <v>8.1435900000000014</v>
          </cell>
          <cell r="H10">
            <v>1</v>
          </cell>
        </row>
        <row r="11">
          <cell r="A11">
            <v>376375</v>
          </cell>
          <cell r="B11" t="str">
            <v>ALÇA PREFORMADA AÇO ALUMINIZADO 17MM² (1N5)</v>
          </cell>
          <cell r="C11" t="str">
            <v>PC</v>
          </cell>
          <cell r="D11">
            <v>2.8600000000000003</v>
          </cell>
          <cell r="E11">
            <v>3.6139999999999999</v>
          </cell>
          <cell r="F11">
            <v>2.7300000000000004</v>
          </cell>
          <cell r="G11">
            <v>3.8038000000000007</v>
          </cell>
          <cell r="H11">
            <v>1</v>
          </cell>
        </row>
        <row r="12">
          <cell r="A12">
            <v>228924</v>
          </cell>
          <cell r="B12" t="str">
            <v>ALÇA PREFORMADA CA/CAA 34MM² (2AWG)</v>
          </cell>
          <cell r="C12" t="str">
            <v>PC</v>
          </cell>
          <cell r="D12">
            <v>5.3170000000000002</v>
          </cell>
          <cell r="E12">
            <v>6.6430000000000007</v>
          </cell>
          <cell r="F12">
            <v>5.8500000000000005</v>
          </cell>
          <cell r="G12">
            <v>7.7805000000000009</v>
          </cell>
          <cell r="H12">
            <v>1</v>
          </cell>
        </row>
        <row r="13">
          <cell r="A13">
            <v>228890</v>
          </cell>
          <cell r="B13" t="str">
            <v>ALÇA PREFORMADA CA/CAA 54MM² (1/0AWG)</v>
          </cell>
          <cell r="C13" t="str">
            <v>PC</v>
          </cell>
          <cell r="D13">
            <v>7.93</v>
          </cell>
          <cell r="E13">
            <v>10.998000000000001</v>
          </cell>
          <cell r="F13">
            <v>9.75</v>
          </cell>
          <cell r="G13">
            <v>12.967500000000001</v>
          </cell>
          <cell r="H13">
            <v>1</v>
          </cell>
        </row>
        <row r="14">
          <cell r="A14">
            <v>228809</v>
          </cell>
          <cell r="B14" t="str">
            <v>ALÇA PREFORMADA CA/CAA 170MM² (336,4MCM)</v>
          </cell>
          <cell r="C14" t="str">
            <v>PC</v>
          </cell>
          <cell r="D14">
            <v>38.427999999999997</v>
          </cell>
          <cell r="E14">
            <v>0</v>
          </cell>
          <cell r="F14">
            <v>0</v>
          </cell>
          <cell r="G14">
            <v>51.10924</v>
          </cell>
          <cell r="H14">
            <v>1</v>
          </cell>
        </row>
        <row r="15">
          <cell r="A15">
            <v>237677</v>
          </cell>
          <cell r="B15" t="str">
            <v>ALÇA PREFORMADA ESTAI CABO AÇO 9,5MM</v>
          </cell>
          <cell r="C15" t="str">
            <v>PC</v>
          </cell>
          <cell r="D15">
            <v>15.769000000000002</v>
          </cell>
          <cell r="E15">
            <v>17.771000000000001</v>
          </cell>
          <cell r="F15">
            <v>14.209</v>
          </cell>
          <cell r="G15">
            <v>20.972770000000004</v>
          </cell>
          <cell r="H15">
            <v>1</v>
          </cell>
        </row>
        <row r="16">
          <cell r="A16">
            <v>228973</v>
          </cell>
          <cell r="B16" t="str">
            <v>ALÇA PREFORMADA NEUTRO CA/CAL 10MM²</v>
          </cell>
          <cell r="C16" t="str">
            <v>PC</v>
          </cell>
          <cell r="D16">
            <v>1.482</v>
          </cell>
          <cell r="E16">
            <v>1.7160000000000002</v>
          </cell>
          <cell r="F16">
            <v>1.885</v>
          </cell>
          <cell r="G16">
            <v>2.2822800000000005</v>
          </cell>
          <cell r="H16">
            <v>1</v>
          </cell>
        </row>
        <row r="17">
          <cell r="A17">
            <v>228981</v>
          </cell>
          <cell r="B17" t="str">
            <v>ALÇA PREFORMADA NEUTRO CA/CAL 16MM²</v>
          </cell>
          <cell r="C17" t="str">
            <v>PC</v>
          </cell>
          <cell r="D17">
            <v>1.482</v>
          </cell>
          <cell r="E17">
            <v>1.7160000000000002</v>
          </cell>
          <cell r="F17">
            <v>1.885</v>
          </cell>
          <cell r="G17">
            <v>2.2822800000000005</v>
          </cell>
          <cell r="H17">
            <v>1</v>
          </cell>
        </row>
        <row r="18">
          <cell r="A18">
            <v>228874</v>
          </cell>
          <cell r="B18" t="str">
            <v>ALÇA PREFORMADA NEUTRO CA/CAL 35MM²</v>
          </cell>
          <cell r="C18" t="str">
            <v>PC</v>
          </cell>
          <cell r="D18">
            <v>6.7600000000000007</v>
          </cell>
          <cell r="E18">
            <v>0</v>
          </cell>
          <cell r="F18">
            <v>0</v>
          </cell>
          <cell r="G18">
            <v>8.9908000000000019</v>
          </cell>
          <cell r="H18">
            <v>1</v>
          </cell>
        </row>
        <row r="19">
          <cell r="A19">
            <v>229005</v>
          </cell>
          <cell r="B19" t="str">
            <v>ALÇA PREFORMADA NEUTRO CA/CAL 70MM²</v>
          </cell>
          <cell r="C19" t="str">
            <v>PC</v>
          </cell>
          <cell r="D19">
            <v>9.5289999999999999</v>
          </cell>
          <cell r="E19">
            <v>9.5419999999999998</v>
          </cell>
          <cell r="F19">
            <v>4.4590000000000005</v>
          </cell>
          <cell r="G19">
            <v>12.67357</v>
          </cell>
          <cell r="H19">
            <v>1</v>
          </cell>
        </row>
        <row r="20">
          <cell r="A20">
            <v>219691</v>
          </cell>
          <cell r="B20" t="str">
            <v>ALÇA PREFORMADA OLHAL CA/CAA 21MM² (4AWG)</v>
          </cell>
          <cell r="C20" t="str">
            <v>PC</v>
          </cell>
          <cell r="D20">
            <v>10.283000000000001</v>
          </cell>
          <cell r="E20">
            <v>17.367999999999999</v>
          </cell>
          <cell r="F20">
            <v>13.624000000000001</v>
          </cell>
          <cell r="G20">
            <v>18.11992</v>
          </cell>
          <cell r="H20">
            <v>1</v>
          </cell>
          <cell r="I20">
            <v>0</v>
          </cell>
        </row>
        <row r="21">
          <cell r="A21">
            <v>219709</v>
          </cell>
          <cell r="B21" t="str">
            <v>ALÇA PREFORMADA OLHAL CA/CAA 34MM² (2AWG)</v>
          </cell>
          <cell r="C21" t="str">
            <v>PC</v>
          </cell>
          <cell r="D21">
            <v>14.000999999999999</v>
          </cell>
          <cell r="E21">
            <v>19.187999999999999</v>
          </cell>
          <cell r="F21">
            <v>14.261000000000001</v>
          </cell>
          <cell r="G21">
            <v>18.967130000000001</v>
          </cell>
          <cell r="H21">
            <v>1</v>
          </cell>
        </row>
        <row r="22">
          <cell r="A22">
            <v>219717</v>
          </cell>
          <cell r="B22" t="str">
            <v>ALÇA PREFORMADA OLHAL CA/CAA 54MM² (1/0AWG)</v>
          </cell>
          <cell r="C22" t="str">
            <v>PC</v>
          </cell>
          <cell r="D22">
            <v>13.78</v>
          </cell>
          <cell r="E22">
            <v>18.564</v>
          </cell>
          <cell r="F22">
            <v>20.371000000000002</v>
          </cell>
          <cell r="G22">
            <v>24.69012</v>
          </cell>
          <cell r="H22">
            <v>1</v>
          </cell>
        </row>
        <row r="23">
          <cell r="A23">
            <v>306555</v>
          </cell>
          <cell r="B23" t="str">
            <v xml:space="preserve">ANEL CX ZA CONC PREMOLD                 </v>
          </cell>
          <cell r="C23" t="str">
            <v>PC</v>
          </cell>
          <cell r="D23">
            <v>44.564</v>
          </cell>
          <cell r="E23">
            <v>0</v>
          </cell>
          <cell r="F23">
            <v>0</v>
          </cell>
          <cell r="G23">
            <v>59.270120000000006</v>
          </cell>
          <cell r="H23">
            <v>1</v>
          </cell>
        </row>
        <row r="24">
          <cell r="A24">
            <v>299511</v>
          </cell>
          <cell r="B24" t="str">
            <v xml:space="preserve">ANEL CX ZB CONC PREMOLD                 </v>
          </cell>
          <cell r="C24" t="str">
            <v>PC</v>
          </cell>
          <cell r="D24">
            <v>144.846</v>
          </cell>
          <cell r="E24">
            <v>0</v>
          </cell>
          <cell r="F24">
            <v>0</v>
          </cell>
          <cell r="G24">
            <v>192.64518000000001</v>
          </cell>
          <cell r="H24">
            <v>1</v>
          </cell>
          <cell r="I24">
            <v>0</v>
          </cell>
        </row>
        <row r="25">
          <cell r="A25">
            <v>299594</v>
          </cell>
          <cell r="B25" t="str">
            <v xml:space="preserve">ANEL CX ZC CONC PREMOLD                 </v>
          </cell>
          <cell r="C25" t="str">
            <v>PC</v>
          </cell>
          <cell r="D25">
            <v>223.06284000000002</v>
          </cell>
          <cell r="E25">
            <v>0</v>
          </cell>
          <cell r="F25">
            <v>0</v>
          </cell>
          <cell r="G25">
            <v>296.67357720000007</v>
          </cell>
          <cell r="H25">
            <v>1</v>
          </cell>
          <cell r="I25">
            <v>0</v>
          </cell>
        </row>
        <row r="26">
          <cell r="A26">
            <v>299602</v>
          </cell>
          <cell r="B26" t="str">
            <v xml:space="preserve">ANEL CX ZD CONC PREMOLD                 </v>
          </cell>
          <cell r="C26" t="str">
            <v>PC</v>
          </cell>
          <cell r="D26">
            <v>434.53800000000001</v>
          </cell>
          <cell r="E26">
            <v>0</v>
          </cell>
          <cell r="F26">
            <v>0</v>
          </cell>
          <cell r="G26">
            <v>577.93554000000006</v>
          </cell>
          <cell r="H26">
            <v>0</v>
          </cell>
          <cell r="I26">
            <v>0</v>
          </cell>
        </row>
        <row r="27">
          <cell r="A27">
            <v>327700</v>
          </cell>
          <cell r="B27" t="str">
            <v>ANEL ELASTOMÉRICO P/ ISOLADOR PINO POLIMÉRICO 15KV</v>
          </cell>
          <cell r="C27" t="str">
            <v>PC</v>
          </cell>
          <cell r="D27">
            <v>4.7450000000000001</v>
          </cell>
          <cell r="E27">
            <v>7.657</v>
          </cell>
          <cell r="F27">
            <v>4.3159999999999998</v>
          </cell>
          <cell r="G27">
            <v>6.3108500000000003</v>
          </cell>
          <cell r="H27">
            <v>1</v>
          </cell>
          <cell r="I27">
            <v>0</v>
          </cell>
        </row>
        <row r="28">
          <cell r="A28">
            <v>2980</v>
          </cell>
          <cell r="B28" t="str">
            <v xml:space="preserve">ARAME ACO 2.76MM (12)                   </v>
          </cell>
          <cell r="C28" t="str">
            <v>PC</v>
          </cell>
          <cell r="D28">
            <v>13.702</v>
          </cell>
          <cell r="E28">
            <v>0</v>
          </cell>
          <cell r="F28">
            <v>0</v>
          </cell>
          <cell r="G28">
            <v>18.223660000000002</v>
          </cell>
          <cell r="H28">
            <v>1</v>
          </cell>
          <cell r="I28">
            <v>0</v>
          </cell>
        </row>
        <row r="29">
          <cell r="A29" t="str">
            <v>ARAME1</v>
          </cell>
          <cell r="B29" t="str">
            <v>ARAME RECOZIDO 16 BWG, 1,60 MM (0,016 KG/M)</v>
          </cell>
          <cell r="C29" t="str">
            <v>KG</v>
          </cell>
          <cell r="D29">
            <v>13.455</v>
          </cell>
          <cell r="E29">
            <v>0</v>
          </cell>
          <cell r="F29">
            <v>0</v>
          </cell>
          <cell r="G29">
            <v>17.895150000000001</v>
          </cell>
          <cell r="H29">
            <v>1</v>
          </cell>
          <cell r="I29" t="str">
            <v>SINAPI</v>
          </cell>
        </row>
        <row r="30">
          <cell r="A30">
            <v>327841</v>
          </cell>
          <cell r="B30" t="str">
            <v xml:space="preserve">AREIA LAVADA                            </v>
          </cell>
          <cell r="C30" t="str">
            <v>M³</v>
          </cell>
          <cell r="D30">
            <v>86.671000000000006</v>
          </cell>
          <cell r="E30">
            <v>0</v>
          </cell>
          <cell r="F30">
            <v>0</v>
          </cell>
          <cell r="G30">
            <v>115.27243000000001</v>
          </cell>
          <cell r="H30">
            <v>1</v>
          </cell>
          <cell r="I30" t="str">
            <v>SINAPI</v>
          </cell>
        </row>
        <row r="31">
          <cell r="A31">
            <v>237230</v>
          </cell>
          <cell r="B31" t="str">
            <v>ARMAÇÃO SECUNDÁRIO 1 ESTRIBO</v>
          </cell>
          <cell r="C31" t="str">
            <v>PC</v>
          </cell>
          <cell r="D31">
            <v>12.961000000000002</v>
          </cell>
          <cell r="E31">
            <v>15.171000000000001</v>
          </cell>
          <cell r="F31">
            <v>14.767999999999999</v>
          </cell>
          <cell r="G31">
            <v>19.641439999999999</v>
          </cell>
          <cell r="H31">
            <v>1</v>
          </cell>
          <cell r="I31">
            <v>0</v>
          </cell>
        </row>
        <row r="32">
          <cell r="A32">
            <v>237248</v>
          </cell>
          <cell r="B32" t="str">
            <v>ARMAÇÃO SECUNDÁRIO 2 ESTRIBOS</v>
          </cell>
          <cell r="C32" t="str">
            <v>PC</v>
          </cell>
          <cell r="D32">
            <v>27.885000000000002</v>
          </cell>
          <cell r="E32">
            <v>31.317</v>
          </cell>
          <cell r="F32">
            <v>31.772000000000002</v>
          </cell>
          <cell r="G32">
            <v>41.651610000000005</v>
          </cell>
          <cell r="H32">
            <v>1</v>
          </cell>
          <cell r="I32">
            <v>0</v>
          </cell>
        </row>
        <row r="33">
          <cell r="A33">
            <v>299560</v>
          </cell>
          <cell r="B33" t="str">
            <v xml:space="preserve">ARO C/ TAMPA ART CX  ZA                 </v>
          </cell>
          <cell r="C33" t="str">
            <v>PC</v>
          </cell>
          <cell r="D33">
            <v>53.898000000000003</v>
          </cell>
          <cell r="E33">
            <v>0</v>
          </cell>
          <cell r="F33">
            <v>0</v>
          </cell>
          <cell r="G33">
            <v>71.684340000000006</v>
          </cell>
          <cell r="H33">
            <v>1</v>
          </cell>
          <cell r="I33">
            <v>0</v>
          </cell>
        </row>
        <row r="34">
          <cell r="A34">
            <v>299529</v>
          </cell>
          <cell r="B34" t="str">
            <v xml:space="preserve">ARO C/ TAMPA ART CX  ZB PAS             </v>
          </cell>
          <cell r="C34" t="str">
            <v>PC</v>
          </cell>
          <cell r="D34">
            <v>207.714</v>
          </cell>
          <cell r="E34">
            <v>0</v>
          </cell>
          <cell r="F34">
            <v>0</v>
          </cell>
          <cell r="G34">
            <v>276.25962000000004</v>
          </cell>
          <cell r="H34">
            <v>1</v>
          </cell>
          <cell r="I34">
            <v>0</v>
          </cell>
        </row>
        <row r="35">
          <cell r="A35">
            <v>297341</v>
          </cell>
          <cell r="B35" t="str">
            <v xml:space="preserve">ARO C/ TAMPA ART CX ZB PIS              </v>
          </cell>
          <cell r="C35" t="str">
            <v>PC</v>
          </cell>
          <cell r="D35">
            <v>311.57100000000003</v>
          </cell>
          <cell r="E35">
            <v>0</v>
          </cell>
          <cell r="F35">
            <v>0</v>
          </cell>
          <cell r="G35">
            <v>414.38943000000006</v>
          </cell>
          <cell r="H35">
            <v>1</v>
          </cell>
          <cell r="I35">
            <v>0</v>
          </cell>
        </row>
        <row r="36">
          <cell r="A36">
            <v>299578</v>
          </cell>
          <cell r="B36" t="str">
            <v>ARO E TAMPA CX ZC PASSEIO</v>
          </cell>
          <cell r="C36" t="str">
            <v>PC</v>
          </cell>
          <cell r="D36">
            <v>319.87956000000003</v>
          </cell>
          <cell r="E36">
            <v>0</v>
          </cell>
          <cell r="F36">
            <v>0</v>
          </cell>
          <cell r="G36">
            <v>425.43981480000008</v>
          </cell>
          <cell r="H36">
            <v>0</v>
          </cell>
          <cell r="I36">
            <v>0</v>
          </cell>
        </row>
        <row r="37">
          <cell r="A37">
            <v>371890</v>
          </cell>
          <cell r="B37" t="str">
            <v>ARO PARA CAIXA ZD</v>
          </cell>
          <cell r="C37" t="str">
            <v>PC</v>
          </cell>
          <cell r="D37">
            <v>623.14200000000005</v>
          </cell>
          <cell r="E37">
            <v>0</v>
          </cell>
          <cell r="F37">
            <v>0</v>
          </cell>
          <cell r="G37">
            <v>828.77886000000012</v>
          </cell>
          <cell r="H37">
            <v>1</v>
          </cell>
          <cell r="I37">
            <v>0</v>
          </cell>
        </row>
        <row r="38">
          <cell r="A38">
            <v>75721</v>
          </cell>
          <cell r="B38" t="str">
            <v>ARRUELA QUADRADA 38X18X3MM</v>
          </cell>
          <cell r="C38" t="str">
            <v>PC</v>
          </cell>
          <cell r="D38">
            <v>0.67600000000000005</v>
          </cell>
          <cell r="E38">
            <v>0.59800000000000009</v>
          </cell>
          <cell r="F38">
            <v>0.74099999999999999</v>
          </cell>
          <cell r="G38">
            <v>0.8990800000000001</v>
          </cell>
          <cell r="H38">
            <v>1</v>
          </cell>
          <cell r="I38">
            <v>0</v>
          </cell>
        </row>
        <row r="39">
          <cell r="A39" t="str">
            <v>ARP14</v>
          </cell>
          <cell r="B39" t="str">
            <v>ARRUELA DE PRESSÃO DE AÇO GALVANIZADO A FOGO. FORNECIMENTO E INSTALAÇÃO. Ø1/4" (6MM)</v>
          </cell>
          <cell r="C39" t="str">
            <v>PC</v>
          </cell>
          <cell r="D39">
            <v>0.27300000000000002</v>
          </cell>
          <cell r="E39">
            <v>0</v>
          </cell>
          <cell r="F39">
            <v>0</v>
          </cell>
          <cell r="G39">
            <v>0.36309000000000002</v>
          </cell>
          <cell r="H39">
            <v>1</v>
          </cell>
          <cell r="I39">
            <v>0</v>
          </cell>
        </row>
        <row r="40">
          <cell r="A40" t="str">
            <v>ARP38</v>
          </cell>
          <cell r="B40" t="str">
            <v>ARRUELA DE PRESSÃO DE AÇO GALVANIZADO A FOGO. FORNECIMENTO E INSTALAÇÃO. Ø3/8" (10MM)</v>
          </cell>
          <cell r="C40" t="str">
            <v>PC</v>
          </cell>
          <cell r="D40">
            <v>7.8E-2</v>
          </cell>
          <cell r="E40">
            <v>0</v>
          </cell>
          <cell r="F40">
            <v>0</v>
          </cell>
          <cell r="G40">
            <v>0.10374</v>
          </cell>
          <cell r="H40">
            <v>1</v>
          </cell>
          <cell r="I40">
            <v>0</v>
          </cell>
        </row>
        <row r="41">
          <cell r="A41" t="str">
            <v>ARL14</v>
          </cell>
          <cell r="B41" t="str">
            <v>ARRUELA LISA CIRCULAR DE AÇO GALVANIZADO A FOGO. FORNECIMENTO E INSTALAÇÃO. Ø1/4" (6MM)</v>
          </cell>
          <cell r="C41" t="str">
            <v>PC</v>
          </cell>
          <cell r="D41">
            <v>0.16900000000000001</v>
          </cell>
          <cell r="E41">
            <v>0</v>
          </cell>
          <cell r="F41">
            <v>0</v>
          </cell>
          <cell r="G41">
            <v>0.22477000000000003</v>
          </cell>
          <cell r="H41">
            <v>1</v>
          </cell>
          <cell r="I41">
            <v>0</v>
          </cell>
        </row>
        <row r="42">
          <cell r="A42" t="str">
            <v>ARL38</v>
          </cell>
          <cell r="B42" t="str">
            <v>ARRUELA LISA CIRCULAR DE AÇO GALVANIZADO A FOGO. FORNECIMENTO E INSTALAÇÃO. Ø3/8" (10MM)</v>
          </cell>
          <cell r="C42" t="str">
            <v>PC</v>
          </cell>
          <cell r="D42">
            <v>0.32500000000000001</v>
          </cell>
          <cell r="E42">
            <v>0</v>
          </cell>
          <cell r="F42">
            <v>0</v>
          </cell>
          <cell r="G42">
            <v>0.43225000000000002</v>
          </cell>
          <cell r="H42">
            <v>1</v>
          </cell>
          <cell r="I42">
            <v>0</v>
          </cell>
        </row>
        <row r="43">
          <cell r="A43">
            <v>230524</v>
          </cell>
          <cell r="B43" t="str">
            <v>BARRAMENTO DERIVAÇÃO ISOLADO 120MM²</v>
          </cell>
          <cell r="C43" t="str">
            <v>PC</v>
          </cell>
          <cell r="D43">
            <v>288.53499999999997</v>
          </cell>
          <cell r="E43">
            <v>0</v>
          </cell>
          <cell r="F43">
            <v>0</v>
          </cell>
          <cell r="G43">
            <v>383.75154999999995</v>
          </cell>
          <cell r="H43">
            <v>1</v>
          </cell>
          <cell r="I43">
            <v>0</v>
          </cell>
        </row>
        <row r="44">
          <cell r="A44">
            <v>230532</v>
          </cell>
          <cell r="B44" t="str">
            <v>BARRAMENTO DERIVAÇÃO ISOLADO 240MM²</v>
          </cell>
          <cell r="C44" t="str">
            <v>PC</v>
          </cell>
          <cell r="D44">
            <v>523.9</v>
          </cell>
          <cell r="E44">
            <v>0</v>
          </cell>
          <cell r="F44">
            <v>0</v>
          </cell>
          <cell r="G44">
            <v>696.78700000000003</v>
          </cell>
          <cell r="H44">
            <v>1</v>
          </cell>
          <cell r="I44">
            <v>0</v>
          </cell>
        </row>
        <row r="45">
          <cell r="A45">
            <v>327692</v>
          </cell>
          <cell r="B45" t="str">
            <v>BRAÇADEIRA PLÁSTICA CABO MULTIPLEXADO</v>
          </cell>
          <cell r="C45" t="str">
            <v>PC</v>
          </cell>
          <cell r="D45">
            <v>0.79300000000000004</v>
          </cell>
          <cell r="E45">
            <v>2.6520000000000001</v>
          </cell>
          <cell r="F45">
            <v>1.04</v>
          </cell>
          <cell r="G45">
            <v>1.3832000000000002</v>
          </cell>
          <cell r="H45">
            <v>1</v>
          </cell>
          <cell r="I45">
            <v>0</v>
          </cell>
        </row>
        <row r="46">
          <cell r="A46">
            <v>328138</v>
          </cell>
          <cell r="B46" t="str">
            <v>BRAÇO ANTIBALANÇO 15KV</v>
          </cell>
          <cell r="C46" t="str">
            <v>PC</v>
          </cell>
          <cell r="D46">
            <v>33.292999999999999</v>
          </cell>
          <cell r="E46">
            <v>46.214999999999996</v>
          </cell>
          <cell r="F46">
            <v>21.06</v>
          </cell>
          <cell r="G46">
            <v>44.279690000000002</v>
          </cell>
          <cell r="H46">
            <v>1</v>
          </cell>
          <cell r="I46">
            <v>0</v>
          </cell>
        </row>
        <row r="47">
          <cell r="A47" t="str">
            <v>SUP1IP</v>
          </cell>
          <cell r="B47" t="str">
            <v xml:space="preserve">BRAÇO ILUM. CURTO RETO PARA IP 2 NIVEL  </v>
          </cell>
          <cell r="C47" t="str">
            <v>PC</v>
          </cell>
          <cell r="D47">
            <v>40.390999999999998</v>
          </cell>
          <cell r="E47">
            <v>67.34</v>
          </cell>
          <cell r="F47">
            <v>47.502000000000002</v>
          </cell>
          <cell r="G47">
            <v>63.17766000000001</v>
          </cell>
          <cell r="H47">
            <v>1</v>
          </cell>
          <cell r="I47">
            <v>0</v>
          </cell>
        </row>
        <row r="48">
          <cell r="A48">
            <v>258905</v>
          </cell>
          <cell r="B48" t="str">
            <v>BRAÇO PARA IP TIPO CURTO</v>
          </cell>
          <cell r="C48" t="str">
            <v>PC</v>
          </cell>
          <cell r="D48">
            <v>40.390999999999998</v>
          </cell>
          <cell r="E48">
            <v>67.34</v>
          </cell>
          <cell r="F48">
            <v>47.502000000000002</v>
          </cell>
          <cell r="G48">
            <v>63.17766000000001</v>
          </cell>
          <cell r="H48">
            <v>1</v>
          </cell>
          <cell r="I48">
            <v>0</v>
          </cell>
        </row>
        <row r="49">
          <cell r="A49">
            <v>258921</v>
          </cell>
          <cell r="B49" t="str">
            <v>BRAÇO PARA IP TIPO MÉDIO</v>
          </cell>
          <cell r="C49" t="str">
            <v>PC</v>
          </cell>
          <cell r="D49">
            <v>169</v>
          </cell>
          <cell r="E49">
            <v>240.357</v>
          </cell>
          <cell r="F49">
            <v>240.48700000000002</v>
          </cell>
          <cell r="G49">
            <v>319.67481000000004</v>
          </cell>
          <cell r="H49">
            <v>1</v>
          </cell>
          <cell r="I49">
            <v>0</v>
          </cell>
        </row>
        <row r="50">
          <cell r="A50">
            <v>211789</v>
          </cell>
          <cell r="B50" t="str">
            <v>BRAÇO SUPORTE C</v>
          </cell>
          <cell r="C50" t="str">
            <v>PC</v>
          </cell>
          <cell r="D50">
            <v>118.339</v>
          </cell>
          <cell r="E50">
            <v>108.88800000000001</v>
          </cell>
          <cell r="F50">
            <v>134.64099999999999</v>
          </cell>
          <cell r="G50">
            <v>157.39087000000001</v>
          </cell>
          <cell r="H50">
            <v>1</v>
          </cell>
          <cell r="I50">
            <v>0</v>
          </cell>
        </row>
        <row r="51">
          <cell r="A51">
            <v>231712</v>
          </cell>
          <cell r="B51" t="str">
            <v>BRAÇO SUPORTE COM GRAMPO DE SUSPENSÃO ITEM 2</v>
          </cell>
          <cell r="C51" t="str">
            <v>CJ</v>
          </cell>
          <cell r="D51">
            <v>42.146000000000001</v>
          </cell>
          <cell r="E51">
            <v>57.655000000000001</v>
          </cell>
          <cell r="F51">
            <v>49.881</v>
          </cell>
          <cell r="G51">
            <v>66.341729999999998</v>
          </cell>
          <cell r="H51">
            <v>1</v>
          </cell>
          <cell r="I51">
            <v>0</v>
          </cell>
        </row>
        <row r="52">
          <cell r="A52">
            <v>211771</v>
          </cell>
          <cell r="B52" t="str">
            <v>BRAÇO SUPORTE L</v>
          </cell>
          <cell r="C52" t="str">
            <v>PC</v>
          </cell>
          <cell r="D52">
            <v>84.552000000000007</v>
          </cell>
          <cell r="E52">
            <v>93.288000000000011</v>
          </cell>
          <cell r="F52">
            <v>104.01300000000001</v>
          </cell>
          <cell r="G52">
            <v>124.07304000000002</v>
          </cell>
          <cell r="H52">
            <v>1</v>
          </cell>
          <cell r="I52">
            <v>0</v>
          </cell>
        </row>
        <row r="53">
          <cell r="A53">
            <v>357255</v>
          </cell>
          <cell r="B53" t="str">
            <v>BRAÇO TIPO J PARA RDP</v>
          </cell>
          <cell r="C53" t="str">
            <v>PC</v>
          </cell>
          <cell r="D53">
            <v>405.49600000000004</v>
          </cell>
          <cell r="E53">
            <v>441.83100000000002</v>
          </cell>
          <cell r="F53">
            <v>397.16300000000001</v>
          </cell>
          <cell r="G53">
            <v>539.30968000000007</v>
          </cell>
          <cell r="H53">
            <v>1</v>
          </cell>
          <cell r="I53">
            <v>0</v>
          </cell>
        </row>
        <row r="54">
          <cell r="A54">
            <v>258939</v>
          </cell>
          <cell r="B54" t="str">
            <v xml:space="preserve">BRACO P/ IP TIPO PESADO                 </v>
          </cell>
          <cell r="C54" t="str">
            <v>PC</v>
          </cell>
          <cell r="D54">
            <v>572</v>
          </cell>
          <cell r="E54">
            <v>0</v>
          </cell>
          <cell r="F54">
            <v>0</v>
          </cell>
          <cell r="G54">
            <v>760.76</v>
          </cell>
          <cell r="H54">
            <v>1</v>
          </cell>
          <cell r="I54">
            <v>0</v>
          </cell>
        </row>
        <row r="55">
          <cell r="A55">
            <v>327858</v>
          </cell>
          <cell r="B55" t="str">
            <v xml:space="preserve">BRITA N.1                               </v>
          </cell>
          <cell r="C55" t="str">
            <v>M³</v>
          </cell>
          <cell r="D55">
            <v>91.597999999999999</v>
          </cell>
          <cell r="E55">
            <v>0</v>
          </cell>
          <cell r="F55">
            <v>0</v>
          </cell>
          <cell r="G55">
            <v>121.82534000000001</v>
          </cell>
          <cell r="H55">
            <v>1</v>
          </cell>
          <cell r="I55" t="str">
            <v>SINAPI</v>
          </cell>
        </row>
        <row r="56">
          <cell r="A56" t="str">
            <v>BUCHAS6</v>
          </cell>
          <cell r="B56" t="str">
            <v>BUCHA DE NYLON SEM ABA S6</v>
          </cell>
          <cell r="C56" t="str">
            <v>PC</v>
          </cell>
          <cell r="D56">
            <v>7.8E-2</v>
          </cell>
          <cell r="E56">
            <v>0</v>
          </cell>
          <cell r="F56">
            <v>0</v>
          </cell>
          <cell r="G56">
            <v>0.10374</v>
          </cell>
          <cell r="H56">
            <v>1</v>
          </cell>
          <cell r="I56" t="str">
            <v>SINAPI</v>
          </cell>
        </row>
        <row r="57">
          <cell r="A57" t="str">
            <v>BUCHAS8</v>
          </cell>
          <cell r="B57" t="str">
            <v>BUCHA DE NYLON SEM ABA S8</v>
          </cell>
          <cell r="C57" t="str">
            <v>PC</v>
          </cell>
          <cell r="D57">
            <v>0.14300000000000002</v>
          </cell>
          <cell r="E57">
            <v>0</v>
          </cell>
          <cell r="F57">
            <v>0</v>
          </cell>
          <cell r="G57">
            <v>0.19019000000000003</v>
          </cell>
          <cell r="H57">
            <v>1</v>
          </cell>
          <cell r="I57" t="str">
            <v>SINAPI</v>
          </cell>
        </row>
        <row r="58">
          <cell r="A58" t="str">
            <v>BU40</v>
          </cell>
          <cell r="B58" t="str">
            <v>BUCHA PARA ELETRODUTO DE FERRO. GALVANIZAÇÃO ELETROLÍTICA. ROSCA TIPO BSP. FORNECIMENTO E INSTALAÇÃO. Ø 40 (1 1/2")</v>
          </cell>
          <cell r="C58" t="str">
            <v>PC</v>
          </cell>
          <cell r="D58">
            <v>1.6380000000000001</v>
          </cell>
          <cell r="E58">
            <v>0</v>
          </cell>
          <cell r="F58">
            <v>0</v>
          </cell>
          <cell r="G58">
            <v>2.1785400000000004</v>
          </cell>
          <cell r="H58">
            <v>1</v>
          </cell>
          <cell r="I58" t="str">
            <v>SINAPI</v>
          </cell>
        </row>
        <row r="59">
          <cell r="A59" t="str">
            <v>BU50</v>
          </cell>
          <cell r="B59" t="str">
            <v>BUCHA PARA ELETRODUTO DE FERRO. GALVANIZAÇÃO ELETROLÍTICA. ROSCA TIPO BSP. FORNECIMENTO E INSTALAÇÃO. Ø 50 (2")</v>
          </cell>
          <cell r="C59" t="str">
            <v>PC</v>
          </cell>
          <cell r="D59">
            <v>3.9520000000000004</v>
          </cell>
          <cell r="E59">
            <v>0</v>
          </cell>
          <cell r="F59">
            <v>0</v>
          </cell>
          <cell r="G59">
            <v>5.2561600000000004</v>
          </cell>
          <cell r="H59">
            <v>1</v>
          </cell>
          <cell r="I59" t="str">
            <v>SINAPI</v>
          </cell>
        </row>
        <row r="60">
          <cell r="A60" t="str">
            <v>BU65</v>
          </cell>
          <cell r="B60" t="str">
            <v>BUCHA PARA ELETRODUTO DE FERRO. GALVANIZAÇÃO ELETROLÍTICA. ROSCA TIPO BSP. FORNECIMENTO E INSTALAÇÃO. Ø 65 (2 1/2")</v>
          </cell>
          <cell r="C60" t="str">
            <v>PC</v>
          </cell>
          <cell r="D60">
            <v>4.4590000000000005</v>
          </cell>
          <cell r="E60">
            <v>0</v>
          </cell>
          <cell r="F60">
            <v>0</v>
          </cell>
          <cell r="G60">
            <v>5.9304700000000006</v>
          </cell>
          <cell r="H60">
            <v>1</v>
          </cell>
          <cell r="I60" t="str">
            <v>SINAPI</v>
          </cell>
        </row>
        <row r="61">
          <cell r="A61" t="str">
            <v>BU25</v>
          </cell>
          <cell r="B61" t="str">
            <v>BUCHA TERMINAL PARA ELETRODUTO, DE FERRO NODULAR, COM TERMINAL TERRA. GALVANIZADA A FOGO. ROSCA TIPO BSP. FORNECIMENTO E INSTALAÇÃO. Ø 25 (1")</v>
          </cell>
          <cell r="C61" t="str">
            <v>PC</v>
          </cell>
          <cell r="D61">
            <v>7.8650000000000002</v>
          </cell>
          <cell r="E61">
            <v>0</v>
          </cell>
          <cell r="F61">
            <v>0</v>
          </cell>
          <cell r="G61">
            <v>10.460450000000002</v>
          </cell>
          <cell r="H61">
            <v>1</v>
          </cell>
          <cell r="I61" t="str">
            <v>SINAPI</v>
          </cell>
        </row>
        <row r="62">
          <cell r="A62" t="str">
            <v>BU100</v>
          </cell>
          <cell r="B62" t="str">
            <v>BUCHA TERMINAL PARA ELETRODUTO, DE FERRO NODULAR, COM TERMINAL TERRA. GALVANIZADA A FOGO. ROSCA TIPO BSP. FORNECIMENTO E INSTALAÇÃO. Ø 100 (4")</v>
          </cell>
          <cell r="C62" t="str">
            <v>PC</v>
          </cell>
          <cell r="D62">
            <v>8.4240000000000013</v>
          </cell>
          <cell r="E62">
            <v>0</v>
          </cell>
          <cell r="F62">
            <v>0</v>
          </cell>
          <cell r="G62">
            <v>11.203920000000002</v>
          </cell>
          <cell r="H62">
            <v>1</v>
          </cell>
          <cell r="I62" t="str">
            <v>SINAPI</v>
          </cell>
        </row>
        <row r="63">
          <cell r="A63" t="str">
            <v>CABE32</v>
          </cell>
          <cell r="B63" t="str">
            <v>CABEÇOTE PARA ENTRADA DE LINHA DE ALIMENTACAO PARA ELETRODUTO, EM LIGA DE ALUMINIO COM ACABAMENTO ANTICORROSIVO, COM FIXACAO POR ENCAIXE LISO DE 360 GRAUS, DE 1.1/2"</v>
          </cell>
          <cell r="C63" t="str">
            <v>PC</v>
          </cell>
          <cell r="D63">
            <v>7.0460000000000003</v>
          </cell>
          <cell r="E63">
            <v>0</v>
          </cell>
          <cell r="F63">
            <v>0</v>
          </cell>
          <cell r="G63">
            <v>9.3711800000000007</v>
          </cell>
          <cell r="H63">
            <v>1</v>
          </cell>
          <cell r="I63" t="str">
            <v>SINAPI</v>
          </cell>
        </row>
        <row r="64">
          <cell r="A64" t="str">
            <v>CABE4</v>
          </cell>
          <cell r="B64" t="str">
            <v>CABEÇOTE PARA ENTRADA DE LINHA DE ALIMENTACAO PARA ELETRODUTO, EM LIGA DE ALUMINIO COM ACABAMENTO ANTICORROSIVO, COM FIXACAO POR ENCAIXE LISO DE 360 GRAUS, DE 4"</v>
          </cell>
          <cell r="C64" t="str">
            <v>PC</v>
          </cell>
          <cell r="D64">
            <v>50.401000000000003</v>
          </cell>
          <cell r="E64">
            <v>0</v>
          </cell>
          <cell r="F64">
            <v>0</v>
          </cell>
          <cell r="G64">
            <v>67.033330000000007</v>
          </cell>
          <cell r="H64">
            <v>1</v>
          </cell>
          <cell r="I64" t="str">
            <v>SINAPI</v>
          </cell>
        </row>
        <row r="65">
          <cell r="A65" t="str">
            <v>CCF2.5B</v>
          </cell>
          <cell r="B65" t="str">
            <v>CABO DE COBRE FLEXÍVEL ISOLADO, 2,5 MM², ANTI-CHAMA 450/750 V, PARA CIRCUITOS TERMINAIS - FORNECIMENTO E INSTALAÇÃO. AF_12/2015
COR: BRANCA</v>
          </cell>
          <cell r="C65" t="str">
            <v>M</v>
          </cell>
          <cell r="D65">
            <v>1.3520000000000001</v>
          </cell>
          <cell r="E65">
            <v>0</v>
          </cell>
          <cell r="F65">
            <v>0</v>
          </cell>
          <cell r="G65">
            <v>1.7981600000000002</v>
          </cell>
          <cell r="H65">
            <v>1</v>
          </cell>
          <cell r="I65" t="str">
            <v>SINAPI</v>
          </cell>
        </row>
        <row r="66">
          <cell r="A66" t="str">
            <v>CCF2.5P</v>
          </cell>
          <cell r="B66" t="str">
            <v>CABO DE COBRE FLEXÍVEL ISOLADO, 2,5 MM², ANTI-CHAMA 450/750 V, PARA CIRCUITOS TERMINAIS - FORNECIMENTO E INSTALAÇÃO. AF_12/2015
COR: PRETA</v>
          </cell>
          <cell r="C66" t="str">
            <v>M</v>
          </cell>
          <cell r="D66">
            <v>1.3520000000000001</v>
          </cell>
          <cell r="E66">
            <v>0</v>
          </cell>
          <cell r="F66">
            <v>0</v>
          </cell>
          <cell r="G66">
            <v>1.7981600000000002</v>
          </cell>
          <cell r="H66">
            <v>1</v>
          </cell>
          <cell r="I66" t="str">
            <v>SINAPI</v>
          </cell>
        </row>
        <row r="67">
          <cell r="A67" t="str">
            <v>CCF2.5V</v>
          </cell>
          <cell r="B67" t="str">
            <v>CABO DE COBRE FLEXÍVEL ISOLADO, 2,5 MM², ANTI-CHAMA 450/750 V, PARA CIRCUITOS TERMINAIS - FORNECIMENTO E INSTALAÇÃO. AF_12/2015
COR: VERDE</v>
          </cell>
          <cell r="C67" t="str">
            <v>M</v>
          </cell>
          <cell r="D67">
            <v>1.3520000000000001</v>
          </cell>
          <cell r="E67">
            <v>0</v>
          </cell>
          <cell r="F67">
            <v>0</v>
          </cell>
          <cell r="G67">
            <v>1.7981600000000002</v>
          </cell>
          <cell r="H67">
            <v>1</v>
          </cell>
          <cell r="I67" t="str">
            <v>SINAPI</v>
          </cell>
        </row>
        <row r="68">
          <cell r="A68" t="str">
            <v>CCF35P</v>
          </cell>
          <cell r="B68" t="str">
            <v>CABO DE COBRE FLEXÍVEL ISOLADO, 35 MM², ANTI-CHAMA 0,6/1,0 KV, PARA DISTRIBUIÇÃO - FORNECIMENTO E INSTALAÇÃO. AF_12/2015</v>
          </cell>
          <cell r="C68" t="str">
            <v>M</v>
          </cell>
          <cell r="D68">
            <v>23.725000000000001</v>
          </cell>
          <cell r="E68">
            <v>0</v>
          </cell>
          <cell r="F68">
            <v>0</v>
          </cell>
          <cell r="G68">
            <v>31.554250000000003</v>
          </cell>
          <cell r="H68">
            <v>1</v>
          </cell>
          <cell r="I68" t="str">
            <v>SINAPI</v>
          </cell>
        </row>
        <row r="69">
          <cell r="A69" t="str">
            <v>CCF70P</v>
          </cell>
          <cell r="B69" t="str">
            <v>CABO DE COBRE, FLEXIVEL, CLASSE 4 OU 5, ISOLACAO EM PVC/A, ANTICHAMA BWF-B, COBERTURA PVC-ST1, ANTICHAMA BWF-B, 1 CONDUTOR, 0,6/1 KV, SECAO NOMINAL 70 MM2</v>
          </cell>
          <cell r="C69" t="str">
            <v>M</v>
          </cell>
          <cell r="D69">
            <v>40.091999999999999</v>
          </cell>
          <cell r="E69">
            <v>0</v>
          </cell>
          <cell r="F69">
            <v>0</v>
          </cell>
          <cell r="G69">
            <v>53.322360000000003</v>
          </cell>
          <cell r="H69">
            <v>1</v>
          </cell>
          <cell r="I69" t="str">
            <v>SINAPI</v>
          </cell>
        </row>
        <row r="70">
          <cell r="A70" t="str">
            <v>CCF95P</v>
          </cell>
          <cell r="B70" t="str">
            <v>CABO DE COBRE, FLEXIVEL, CLASSE 4 OU 5, ISOLACAO EM PVC/A, ANTICHAMA BWF-B, COBERTURA PVC-ST1, ANTICHAMA BWF-B, 1 CONDUTOR, 0,6/1 KV, SECAO NOMINAL 95 MM2</v>
          </cell>
          <cell r="C70" t="str">
            <v>M</v>
          </cell>
          <cell r="D70">
            <v>53.261000000000003</v>
          </cell>
          <cell r="E70">
            <v>0</v>
          </cell>
          <cell r="F70">
            <v>0</v>
          </cell>
          <cell r="G70">
            <v>70.837130000000002</v>
          </cell>
          <cell r="H70">
            <v>1</v>
          </cell>
          <cell r="I70" t="str">
            <v>SINAPI</v>
          </cell>
        </row>
        <row r="71">
          <cell r="A71" t="str">
            <v>CCF120P</v>
          </cell>
          <cell r="B71" t="str">
            <v>CABO DE COBRE, FLEXIVEL, CLASSE 4 OU 5, ISOLACAO EM PVC/A, ANTICHAMA BWF-B, COBERTURA PVC-ST1, ANTICHAMA BWF-B, 1 CONDUTOR, 0,6/1 KV, SECAO NOMINAL 120 MM2</v>
          </cell>
          <cell r="C71" t="str">
            <v>M</v>
          </cell>
          <cell r="D71">
            <v>69.328999999999994</v>
          </cell>
          <cell r="E71">
            <v>0</v>
          </cell>
          <cell r="F71">
            <v>0</v>
          </cell>
          <cell r="G71">
            <v>92.20756999999999</v>
          </cell>
          <cell r="H71">
            <v>1</v>
          </cell>
          <cell r="I71" t="str">
            <v>SINAPI</v>
          </cell>
        </row>
        <row r="72">
          <cell r="A72" t="str">
            <v>CCF2.5MP</v>
          </cell>
          <cell r="B72" t="str">
            <v>CABO DE ENERGIA MULTIPOLAR, ISOLADOS EM EPR, 0,6/ 1KV,  COBERTURA DE PVC FLEXIVEL NA COR: PRETA. FORNECIMENTO E INSTALAÇÃO. 3 X 2,5 MM²</v>
          </cell>
          <cell r="C72" t="str">
            <v>M</v>
          </cell>
          <cell r="D72">
            <v>5.4729999999999999</v>
          </cell>
          <cell r="E72">
            <v>0</v>
          </cell>
          <cell r="F72">
            <v>0</v>
          </cell>
          <cell r="G72">
            <v>7.2790900000000001</v>
          </cell>
          <cell r="H72">
            <v>1</v>
          </cell>
          <cell r="I72" t="str">
            <v>SINAPI</v>
          </cell>
        </row>
        <row r="73">
          <cell r="A73" t="str">
            <v>CCF4MP</v>
          </cell>
          <cell r="B73" t="str">
            <v>CABO DE ENERGIA MULTIPOLAR, ISOLADOS EM EPR, 0,6/ 1KV,  COBERTURA DE PVC FLEXIVEL NA COR: PRETA. FORNECIMENTO E INSTALAÇÃO. 3 X 4 MM²</v>
          </cell>
          <cell r="C73" t="str">
            <v>M</v>
          </cell>
          <cell r="D73">
            <v>8.3330000000000002</v>
          </cell>
          <cell r="E73">
            <v>0</v>
          </cell>
          <cell r="F73">
            <v>0</v>
          </cell>
          <cell r="G73">
            <v>11.082890000000001</v>
          </cell>
          <cell r="H73">
            <v>1</v>
          </cell>
          <cell r="I73" t="str">
            <v>SINAPI</v>
          </cell>
        </row>
        <row r="74">
          <cell r="A74" t="str">
            <v>CCF10MP</v>
          </cell>
          <cell r="B74" t="str">
            <v>CABO DE ENERGIA MULTIPOLAR, ISOLADOS EM EPR, 0,6/ 1KV,  COBERTURA DE PVC FLEXIVEL NA COR: PRETA. FORNECIMENTO E INSTALAÇÃO. 3 X 10 MM²</v>
          </cell>
          <cell r="C74" t="str">
            <v>M</v>
          </cell>
          <cell r="D74">
            <v>19.682000000000002</v>
          </cell>
          <cell r="E74">
            <v>0</v>
          </cell>
          <cell r="F74">
            <v>0</v>
          </cell>
          <cell r="G74">
            <v>26.177060000000004</v>
          </cell>
          <cell r="H74">
            <v>1</v>
          </cell>
          <cell r="I74" t="str">
            <v>SINAPI</v>
          </cell>
        </row>
        <row r="75">
          <cell r="A75" t="str">
            <v>CCF16MP</v>
          </cell>
          <cell r="B75" t="str">
            <v>CABO DE ENERGIA MULTIPOLAR, ISOLADOS EM EPR, 0,6/ 1KV,  COBERTURA DE PVC FLEXIVEL NA COR: PRETA. 4 X 16 MM²</v>
          </cell>
          <cell r="C75" t="str">
            <v>M</v>
          </cell>
          <cell r="D75">
            <v>60.619000000000007</v>
          </cell>
          <cell r="E75">
            <v>51.467000000000006</v>
          </cell>
          <cell r="F75">
            <v>54.743000000000002</v>
          </cell>
          <cell r="G75">
            <v>72.80819000000001</v>
          </cell>
          <cell r="H75">
            <v>0</v>
          </cell>
          <cell r="I75">
            <v>0</v>
          </cell>
        </row>
        <row r="76">
          <cell r="A76" t="str">
            <v>CCF25MP</v>
          </cell>
          <cell r="B76" t="str">
            <v>CABO DE ENERGIA MULTIPOLAR, ISOLADOS EM EPR, 0,6/ 1KV,  COBERTURA DE PVC FLEXIVEL NA COR: PRETA. 4 X 25 MM²</v>
          </cell>
          <cell r="C76" t="str">
            <v>M</v>
          </cell>
          <cell r="D76">
            <v>77.805000000000007</v>
          </cell>
          <cell r="E76">
            <v>70.694000000000003</v>
          </cell>
          <cell r="F76">
            <v>70.772000000000006</v>
          </cell>
          <cell r="G76">
            <v>94.126760000000019</v>
          </cell>
          <cell r="H76">
            <v>0</v>
          </cell>
          <cell r="I76">
            <v>0</v>
          </cell>
        </row>
        <row r="77">
          <cell r="A77" t="str">
            <v>CCN35</v>
          </cell>
          <cell r="B77" t="str">
            <v>CABO DE COBRE NU 35 MM2 MEIO-DURO</v>
          </cell>
          <cell r="C77" t="str">
            <v>M</v>
          </cell>
          <cell r="D77">
            <v>18.915000000000003</v>
          </cell>
          <cell r="E77">
            <v>0</v>
          </cell>
          <cell r="F77">
            <v>0</v>
          </cell>
          <cell r="G77">
            <v>25.156950000000005</v>
          </cell>
          <cell r="H77">
            <v>1</v>
          </cell>
          <cell r="I77" t="str">
            <v>SINAPI</v>
          </cell>
        </row>
        <row r="78">
          <cell r="A78" t="str">
            <v>CCN50</v>
          </cell>
          <cell r="B78" t="str">
            <v>CABO DE COBRE NU 50 MM2 MEIO-DURO</v>
          </cell>
          <cell r="C78" t="str">
            <v>M</v>
          </cell>
          <cell r="D78">
            <v>26.338000000000005</v>
          </cell>
          <cell r="E78">
            <v>0</v>
          </cell>
          <cell r="F78">
            <v>0</v>
          </cell>
          <cell r="G78">
            <v>35.029540000000004</v>
          </cell>
          <cell r="H78">
            <v>1</v>
          </cell>
          <cell r="I78" t="str">
            <v>SINAPI</v>
          </cell>
        </row>
        <row r="79">
          <cell r="A79" t="str">
            <v>CABO.AL10</v>
          </cell>
          <cell r="B79" t="str">
            <v>CABO AL 1X 10MM² 1KV</v>
          </cell>
          <cell r="C79" t="str">
            <v>M</v>
          </cell>
          <cell r="D79">
            <v>2.0410000000000004</v>
          </cell>
          <cell r="E79">
            <v>0</v>
          </cell>
          <cell r="F79">
            <v>0</v>
          </cell>
          <cell r="G79">
            <v>2.7145300000000008</v>
          </cell>
          <cell r="H79">
            <v>1</v>
          </cell>
        </row>
        <row r="80">
          <cell r="A80">
            <v>225623</v>
          </cell>
          <cell r="B80" t="str">
            <v>CABO AL 1X 16MM² 1KV</v>
          </cell>
          <cell r="C80" t="str">
            <v>M</v>
          </cell>
          <cell r="D80">
            <v>2.444</v>
          </cell>
          <cell r="E80">
            <v>2.145</v>
          </cell>
          <cell r="F80">
            <v>2.6389999999999998</v>
          </cell>
          <cell r="G80">
            <v>3.2505200000000003</v>
          </cell>
          <cell r="H80">
            <v>1</v>
          </cell>
          <cell r="I80">
            <v>0</v>
          </cell>
        </row>
        <row r="81">
          <cell r="A81">
            <v>225631</v>
          </cell>
          <cell r="B81" t="str">
            <v xml:space="preserve">CABO AL 1X 25MM2 1KV                    </v>
          </cell>
          <cell r="C81" t="str">
            <v>M</v>
          </cell>
          <cell r="D81">
            <v>3.8187500000000001</v>
          </cell>
          <cell r="E81">
            <v>3.3515625</v>
          </cell>
          <cell r="F81">
            <v>4.1234374999999996</v>
          </cell>
          <cell r="G81">
            <v>5.0789375000000003</v>
          </cell>
          <cell r="H81">
            <v>1</v>
          </cell>
        </row>
        <row r="82">
          <cell r="A82">
            <v>225649</v>
          </cell>
          <cell r="B82" t="str">
            <v xml:space="preserve">CABO AL 1X 50MM2 1KV                    </v>
          </cell>
          <cell r="C82" t="str">
            <v>M</v>
          </cell>
          <cell r="D82">
            <v>8.4759999999999991</v>
          </cell>
          <cell r="E82">
            <v>6.9420000000000002</v>
          </cell>
          <cell r="F82">
            <v>10.049000000000001</v>
          </cell>
          <cell r="G82">
            <v>11.27308</v>
          </cell>
          <cell r="H82">
            <v>1</v>
          </cell>
        </row>
        <row r="83">
          <cell r="A83">
            <v>225656</v>
          </cell>
          <cell r="B83" t="str">
            <v>CABO AL 1X 70MM² 1KV</v>
          </cell>
          <cell r="C83" t="str">
            <v>M</v>
          </cell>
          <cell r="D83">
            <v>14.404</v>
          </cell>
          <cell r="E83">
            <v>11.869000000000002</v>
          </cell>
          <cell r="F83">
            <v>14.586000000000002</v>
          </cell>
          <cell r="G83">
            <v>19.157320000000002</v>
          </cell>
          <cell r="H83">
            <v>1</v>
          </cell>
        </row>
        <row r="84">
          <cell r="A84">
            <v>225664</v>
          </cell>
          <cell r="B84" t="str">
            <v>CABO AL 1X120MM² 1KV</v>
          </cell>
          <cell r="C84" t="str">
            <v>M</v>
          </cell>
          <cell r="D84">
            <v>19.357000000000003</v>
          </cell>
          <cell r="E84">
            <v>17.576000000000001</v>
          </cell>
          <cell r="F84">
            <v>20.488</v>
          </cell>
          <cell r="G84">
            <v>25.744810000000005</v>
          </cell>
          <cell r="H84">
            <v>1</v>
          </cell>
        </row>
        <row r="85">
          <cell r="A85">
            <v>231530</v>
          </cell>
          <cell r="B85" t="str">
            <v>CABO AL 1X150MM² 15KV PROTEGIDO</v>
          </cell>
          <cell r="C85" t="str">
            <v>M</v>
          </cell>
          <cell r="D85">
            <v>25.467000000000002</v>
          </cell>
          <cell r="E85">
            <v>24.973000000000003</v>
          </cell>
          <cell r="F85">
            <v>38.285000000000004</v>
          </cell>
          <cell r="G85">
            <v>33.871110000000002</v>
          </cell>
          <cell r="H85">
            <v>1</v>
          </cell>
        </row>
        <row r="86">
          <cell r="A86">
            <v>225672</v>
          </cell>
          <cell r="B86" t="str">
            <v>CABO AL 1X240MM² 1KV</v>
          </cell>
          <cell r="C86" t="str">
            <v>M</v>
          </cell>
          <cell r="D86">
            <v>38.200499999999998</v>
          </cell>
          <cell r="E86">
            <v>37.459500000000006</v>
          </cell>
          <cell r="F86">
            <v>57.427499999999995</v>
          </cell>
          <cell r="G86">
            <v>50.806665000000002</v>
          </cell>
          <cell r="H86">
            <v>1</v>
          </cell>
        </row>
        <row r="87">
          <cell r="A87">
            <v>220475</v>
          </cell>
          <cell r="B87" t="str">
            <v>CABO CA 34MM² (2AWG)</v>
          </cell>
          <cell r="C87" t="str">
            <v>KG</v>
          </cell>
          <cell r="D87">
            <v>3.3409999999999997</v>
          </cell>
          <cell r="E87">
            <v>33.344999999999999</v>
          </cell>
          <cell r="F87">
            <v>43.796999999999997</v>
          </cell>
          <cell r="G87">
            <v>44.348849999999999</v>
          </cell>
          <cell r="H87">
            <v>1</v>
          </cell>
        </row>
        <row r="88">
          <cell r="A88">
            <v>220434</v>
          </cell>
          <cell r="B88" t="str">
            <v>CABO CA 53MM² (1/0AWG)</v>
          </cell>
          <cell r="C88" t="str">
            <v>KG</v>
          </cell>
          <cell r="D88">
            <v>5.33</v>
          </cell>
          <cell r="E88">
            <v>33.344999999999999</v>
          </cell>
          <cell r="F88">
            <v>43.796999999999997</v>
          </cell>
          <cell r="G88">
            <v>44.348849999999999</v>
          </cell>
          <cell r="H88">
            <v>1</v>
          </cell>
        </row>
        <row r="89">
          <cell r="A89">
            <v>220673</v>
          </cell>
          <cell r="B89" t="str">
            <v xml:space="preserve">CB CA  170MM2 (336AWG)                  </v>
          </cell>
          <cell r="C89" t="str">
            <v>KG</v>
          </cell>
          <cell r="D89">
            <v>18.654999999999998</v>
          </cell>
          <cell r="E89">
            <v>116.7075</v>
          </cell>
          <cell r="F89">
            <v>153.2895</v>
          </cell>
          <cell r="G89">
            <v>155.22097500000001</v>
          </cell>
          <cell r="H89">
            <v>1</v>
          </cell>
        </row>
        <row r="90">
          <cell r="A90">
            <v>225615</v>
          </cell>
          <cell r="B90" t="str">
            <v>CABO CU 1X 1,5MM² 1KV XLPE</v>
          </cell>
          <cell r="C90" t="str">
            <v>M</v>
          </cell>
          <cell r="D90">
            <v>1.3520000000000001</v>
          </cell>
          <cell r="E90">
            <v>1.3780000000000001</v>
          </cell>
          <cell r="F90">
            <v>1.7420000000000002</v>
          </cell>
          <cell r="G90">
            <v>1.8327400000000003</v>
          </cell>
          <cell r="H90">
            <v>1</v>
          </cell>
        </row>
        <row r="91">
          <cell r="A91">
            <v>225813</v>
          </cell>
          <cell r="B91" t="str">
            <v xml:space="preserve">CB CU 1X  16MM2 750V                    </v>
          </cell>
          <cell r="C91" t="str">
            <v>M</v>
          </cell>
          <cell r="D91">
            <v>16.588000000000001</v>
          </cell>
          <cell r="E91">
            <v>0</v>
          </cell>
          <cell r="F91">
            <v>0</v>
          </cell>
          <cell r="G91">
            <v>22.062040000000003</v>
          </cell>
          <cell r="H91">
            <v>1</v>
          </cell>
        </row>
        <row r="92">
          <cell r="A92">
            <v>2964</v>
          </cell>
          <cell r="B92" t="str">
            <v>CABO DE AÇO HS 3/8P (9,5MM²) 7FIOS</v>
          </cell>
          <cell r="C92" t="str">
            <v>KG</v>
          </cell>
          <cell r="D92">
            <v>8.32</v>
          </cell>
          <cell r="E92">
            <v>10.100999999999999</v>
          </cell>
          <cell r="F92">
            <v>11.933999999999999</v>
          </cell>
          <cell r="G92">
            <v>13.434329999999999</v>
          </cell>
          <cell r="H92">
            <v>1</v>
          </cell>
        </row>
        <row r="93">
          <cell r="A93">
            <v>2931</v>
          </cell>
          <cell r="B93" t="str">
            <v>CABO DE AÇO MR 1/4P (6,4MM) 7 FIOS</v>
          </cell>
          <cell r="C93" t="str">
            <v>KG</v>
          </cell>
          <cell r="D93">
            <v>2.5089999999999999</v>
          </cell>
          <cell r="E93">
            <v>4.2770000000000001</v>
          </cell>
          <cell r="F93">
            <v>3.9910000000000001</v>
          </cell>
          <cell r="G93">
            <v>5.3080300000000005</v>
          </cell>
          <cell r="H93">
            <v>1</v>
          </cell>
        </row>
        <row r="94">
          <cell r="A94">
            <v>226183</v>
          </cell>
          <cell r="B94" t="str">
            <v xml:space="preserve">CABO DUPLEX CA 1X1X10+10 1KV                </v>
          </cell>
          <cell r="C94" t="str">
            <v>M</v>
          </cell>
          <cell r="D94">
            <v>6.3959999999999999</v>
          </cell>
          <cell r="E94">
            <v>0</v>
          </cell>
          <cell r="F94">
            <v>0</v>
          </cell>
          <cell r="G94">
            <v>8.5066800000000011</v>
          </cell>
          <cell r="H94">
            <v>1</v>
          </cell>
        </row>
        <row r="95">
          <cell r="A95">
            <v>226209</v>
          </cell>
          <cell r="B95" t="str">
            <v xml:space="preserve">CABO DUPLEX CA 1X1X16+16 1KV                </v>
          </cell>
          <cell r="C95" t="str">
            <v>M</v>
          </cell>
          <cell r="D95">
            <v>8.3148</v>
          </cell>
          <cell r="E95">
            <v>0</v>
          </cell>
          <cell r="F95">
            <v>0</v>
          </cell>
          <cell r="G95">
            <v>11.058684000000001</v>
          </cell>
          <cell r="H95">
            <v>1</v>
          </cell>
        </row>
        <row r="96">
          <cell r="A96">
            <v>226142</v>
          </cell>
          <cell r="B96" t="str">
            <v>CABO QUADRUPLEX CA 3X1X 16+16 1KV</v>
          </cell>
          <cell r="C96" t="str">
            <v>M</v>
          </cell>
          <cell r="D96">
            <v>13.4407</v>
          </cell>
          <cell r="E96">
            <v>12.408759999999999</v>
          </cell>
          <cell r="F96">
            <v>17.740449999999999</v>
          </cell>
          <cell r="G96">
            <v>17.876131000000001</v>
          </cell>
          <cell r="H96">
            <v>1</v>
          </cell>
          <cell r="I96">
            <v>0</v>
          </cell>
        </row>
        <row r="97">
          <cell r="A97">
            <v>226084</v>
          </cell>
          <cell r="B97" t="str">
            <v>CABO QUADRUPLEX CA 3X1X 35+70 1KV</v>
          </cell>
          <cell r="C97" t="str">
            <v>M</v>
          </cell>
          <cell r="D97">
            <v>19.201000000000001</v>
          </cell>
          <cell r="E97">
            <v>17.726800000000001</v>
          </cell>
          <cell r="F97">
            <v>25.343500000000002</v>
          </cell>
          <cell r="G97">
            <v>25.537330000000001</v>
          </cell>
          <cell r="H97">
            <v>1</v>
          </cell>
        </row>
        <row r="98">
          <cell r="A98">
            <v>226373</v>
          </cell>
          <cell r="B98" t="str">
            <v>CABO QUADRUPLEX CA 3X1X 70+70 1KV</v>
          </cell>
          <cell r="C98" t="str">
            <v>M</v>
          </cell>
          <cell r="D98">
            <v>27.430000000000003</v>
          </cell>
          <cell r="E98">
            <v>25.324000000000002</v>
          </cell>
          <cell r="F98">
            <v>36.205000000000005</v>
          </cell>
          <cell r="G98">
            <v>36.481900000000003</v>
          </cell>
          <cell r="H98">
            <v>1</v>
          </cell>
          <cell r="I98">
            <v>0</v>
          </cell>
        </row>
        <row r="99">
          <cell r="A99">
            <v>226365</v>
          </cell>
          <cell r="B99" t="str">
            <v>CABO QUADRUPLEX CA 3X1X120+70 1KV</v>
          </cell>
          <cell r="C99" t="str">
            <v>M</v>
          </cell>
          <cell r="D99">
            <v>46.981999999999999</v>
          </cell>
          <cell r="E99">
            <v>38.194000000000003</v>
          </cell>
          <cell r="F99">
            <v>47.866</v>
          </cell>
          <cell r="G99">
            <v>62.486060000000002</v>
          </cell>
          <cell r="H99">
            <v>1</v>
          </cell>
        </row>
        <row r="100">
          <cell r="A100">
            <v>226175</v>
          </cell>
          <cell r="B100" t="str">
            <v>CABO TRIPLEX CA 2X1X10+10 1KV</v>
          </cell>
          <cell r="C100" t="str">
            <v>M</v>
          </cell>
          <cell r="D100">
            <v>8.6473920000000017</v>
          </cell>
          <cell r="E100">
            <v>0</v>
          </cell>
          <cell r="F100">
            <v>0</v>
          </cell>
          <cell r="G100">
            <v>11.501031360000002</v>
          </cell>
          <cell r="H100">
            <v>1</v>
          </cell>
          <cell r="I100">
            <v>0</v>
          </cell>
        </row>
        <row r="101">
          <cell r="A101">
            <v>226191</v>
          </cell>
          <cell r="B101" t="str">
            <v>CABO TRIPLEX CA 2X1X16+16 1KV</v>
          </cell>
          <cell r="C101" t="str">
            <v>M</v>
          </cell>
          <cell r="D101">
            <v>10.809240000000001</v>
          </cell>
          <cell r="E101">
            <v>0</v>
          </cell>
          <cell r="F101">
            <v>0</v>
          </cell>
          <cell r="G101">
            <v>14.376289200000002</v>
          </cell>
          <cell r="H101">
            <v>1</v>
          </cell>
          <cell r="I101">
            <v>0</v>
          </cell>
        </row>
        <row r="102">
          <cell r="A102">
            <v>231589</v>
          </cell>
          <cell r="B102" t="str">
            <v>CABO TRIPLEX CA 2X1X70+70 1KV</v>
          </cell>
          <cell r="C102" t="str">
            <v>M</v>
          </cell>
          <cell r="D102">
            <v>20.345000000000002</v>
          </cell>
          <cell r="E102">
            <v>18.681000000000001</v>
          </cell>
          <cell r="F102">
            <v>23.673000000000002</v>
          </cell>
          <cell r="G102">
            <v>27.058850000000003</v>
          </cell>
          <cell r="H102">
            <v>1</v>
          </cell>
          <cell r="I102">
            <v>0</v>
          </cell>
        </row>
        <row r="103">
          <cell r="A103">
            <v>223818</v>
          </cell>
          <cell r="B103" t="str">
            <v>CANTONEIRA PARA BRAÇO C</v>
          </cell>
          <cell r="C103" t="str">
            <v>PC</v>
          </cell>
          <cell r="D103">
            <v>75.725000000000009</v>
          </cell>
          <cell r="E103">
            <v>68.406000000000006</v>
          </cell>
          <cell r="F103">
            <v>93.366</v>
          </cell>
          <cell r="G103">
            <v>100.71425000000002</v>
          </cell>
          <cell r="H103">
            <v>1</v>
          </cell>
          <cell r="I103">
            <v>0</v>
          </cell>
        </row>
        <row r="104">
          <cell r="A104">
            <v>231860</v>
          </cell>
          <cell r="B104" t="str">
            <v>CARTUCHO DE APLICAÇÃO AZUL</v>
          </cell>
          <cell r="C104" t="str">
            <v>PC</v>
          </cell>
          <cell r="D104">
            <v>7.5790000000000006</v>
          </cell>
          <cell r="E104">
            <v>8.2029999999999994</v>
          </cell>
          <cell r="F104">
            <v>9.6850000000000005</v>
          </cell>
          <cell r="G104">
            <v>10.909990000000001</v>
          </cell>
          <cell r="H104">
            <v>1</v>
          </cell>
          <cell r="I104">
            <v>0</v>
          </cell>
        </row>
        <row r="105">
          <cell r="A105">
            <v>231878</v>
          </cell>
          <cell r="B105" t="str">
            <v>CARTUCHO DE APLICAÇÃO VERMELHO</v>
          </cell>
          <cell r="C105" t="str">
            <v>PC</v>
          </cell>
          <cell r="D105">
            <v>7.5790000000000006</v>
          </cell>
          <cell r="E105">
            <v>8.2420000000000009</v>
          </cell>
          <cell r="F105">
            <v>9.6850000000000005</v>
          </cell>
          <cell r="G105">
            <v>10.961860000000001</v>
          </cell>
          <cell r="H105">
            <v>1</v>
          </cell>
        </row>
        <row r="106">
          <cell r="A106" t="str">
            <v>MEDB40A</v>
          </cell>
          <cell r="B106" t="str">
            <v>CAIXA DE MEDIÇÃO POLIFÁSICA COM LENTE (POLICARBONATO) PADRÃO CEMIG. PARA DISJUNTORES 2X40A. FORNECIDA COM O DISJUNTOR E  ACESSÓRIOS.</v>
          </cell>
          <cell r="C106" t="str">
            <v>PC</v>
          </cell>
          <cell r="D106">
            <v>714.87</v>
          </cell>
          <cell r="E106">
            <v>0</v>
          </cell>
          <cell r="F106">
            <v>0</v>
          </cell>
          <cell r="G106">
            <v>950.77710000000002</v>
          </cell>
          <cell r="H106">
            <v>1</v>
          </cell>
        </row>
        <row r="107">
          <cell r="A107" t="str">
            <v>MEDB60A</v>
          </cell>
          <cell r="B107" t="str">
            <v>CAIXA DE MEDIÇÃO POLIFÁSICA COM LENTE (POLICARBONATO) PADRÃO CEMIG. PARA DISJUNTORES 2X60A. FORNECIDA COM O DISJUNTOR E  ACESSÓRIOS.</v>
          </cell>
          <cell r="C107" t="str">
            <v>PC</v>
          </cell>
          <cell r="D107">
            <v>714.87</v>
          </cell>
          <cell r="E107">
            <v>0</v>
          </cell>
          <cell r="F107">
            <v>0</v>
          </cell>
          <cell r="G107">
            <v>950.77710000000002</v>
          </cell>
          <cell r="H107">
            <v>1</v>
          </cell>
        </row>
        <row r="108">
          <cell r="A108" t="str">
            <v>MEDT40A</v>
          </cell>
          <cell r="B108" t="str">
            <v>CAIXA DE MEDIÇÃO POLIFÁSICA COM LENTE (POLICARBONATO) PADRÃO CEMIG. PARA DISJUNTORES 3X40A. FORNECIDA COM O DISJUNTOR E  ACESSÓRIOS.</v>
          </cell>
          <cell r="C108" t="str">
            <v>PC</v>
          </cell>
          <cell r="D108">
            <v>731.84800000000007</v>
          </cell>
          <cell r="E108">
            <v>0</v>
          </cell>
          <cell r="F108">
            <v>0</v>
          </cell>
          <cell r="G108">
            <v>973.35784000000012</v>
          </cell>
          <cell r="H108">
            <v>1</v>
          </cell>
        </row>
        <row r="109">
          <cell r="A109" t="str">
            <v>MEDT100A</v>
          </cell>
          <cell r="B109" t="str">
            <v>CAIXA DE MEDIÇÃO POLIFÁSICA COM LENTE (POLICARBONATO) PADRÃO CEMIG. PARA DISJUNTORES 3X100A. FORNECIDA COM O DISJUNTOR E  ACESSÓRIOS.</v>
          </cell>
          <cell r="C109" t="str">
            <v>PC</v>
          </cell>
          <cell r="D109">
            <v>714.87</v>
          </cell>
          <cell r="E109">
            <v>0</v>
          </cell>
          <cell r="F109">
            <v>0</v>
          </cell>
          <cell r="G109">
            <v>950.77710000000002</v>
          </cell>
          <cell r="H109">
            <v>1</v>
          </cell>
        </row>
        <row r="110">
          <cell r="A110" t="str">
            <v>CM3</v>
          </cell>
          <cell r="B110" t="str">
            <v>CAIXA CEMIG CM03 55X60X25CM MEDIÇÃO</v>
          </cell>
          <cell r="C110" t="str">
            <v>PC</v>
          </cell>
          <cell r="D110">
            <v>325.572</v>
          </cell>
          <cell r="E110">
            <v>0</v>
          </cell>
          <cell r="F110">
            <v>0</v>
          </cell>
          <cell r="G110">
            <v>433.01076</v>
          </cell>
          <cell r="H110">
            <v>1</v>
          </cell>
          <cell r="I110">
            <v>0</v>
          </cell>
        </row>
        <row r="111">
          <cell r="A111" t="str">
            <v>MOCCXBT</v>
          </cell>
          <cell r="B111" t="str">
            <v>CAIXA DE PASSAGEM EM ALVENARIA, PARA BAIXA TENSÃO.</v>
          </cell>
          <cell r="C111" t="str">
            <v>MO</v>
          </cell>
          <cell r="D111">
            <v>197.6</v>
          </cell>
          <cell r="E111">
            <v>0</v>
          </cell>
          <cell r="F111">
            <v>0</v>
          </cell>
          <cell r="G111">
            <v>262.80799999999999</v>
          </cell>
          <cell r="H111">
            <v>0.1</v>
          </cell>
          <cell r="I111">
            <v>0</v>
          </cell>
        </row>
        <row r="112">
          <cell r="A112" t="str">
            <v>ZA/ZB</v>
          </cell>
          <cell r="B112" t="str">
            <v>CAIXA DE PASSAGEM TIPO ZA OU ZB (MATERIAIS E MÃO DE OBRA)</v>
          </cell>
          <cell r="C112" t="str">
            <v>CJ</v>
          </cell>
          <cell r="D112">
            <v>1008.787</v>
          </cell>
          <cell r="E112">
            <v>0</v>
          </cell>
          <cell r="F112">
            <v>0</v>
          </cell>
          <cell r="G112">
            <v>1341.6867100000002</v>
          </cell>
          <cell r="H112">
            <v>0</v>
          </cell>
          <cell r="I112">
            <v>0</v>
          </cell>
        </row>
        <row r="113">
          <cell r="A113">
            <v>231548</v>
          </cell>
          <cell r="B113" t="str">
            <v xml:space="preserve">CB AL  1X  50MM2 15KV PROT              </v>
          </cell>
          <cell r="C113" t="str">
            <v>M</v>
          </cell>
          <cell r="D113">
            <v>7.6959999999999997</v>
          </cell>
          <cell r="E113">
            <v>0</v>
          </cell>
          <cell r="F113">
            <v>0</v>
          </cell>
          <cell r="G113">
            <v>10.23568</v>
          </cell>
          <cell r="H113">
            <v>1</v>
          </cell>
        </row>
        <row r="114">
          <cell r="A114">
            <v>226191</v>
          </cell>
          <cell r="B114" t="str">
            <v xml:space="preserve">CB TRIP CA 2X1X16+16 1KV                </v>
          </cell>
          <cell r="C114" t="str">
            <v>M</v>
          </cell>
          <cell r="D114">
            <v>5.4080000000000004</v>
          </cell>
          <cell r="E114">
            <v>0</v>
          </cell>
          <cell r="F114">
            <v>0</v>
          </cell>
          <cell r="G114">
            <v>7.1926400000000008</v>
          </cell>
          <cell r="H114">
            <v>1</v>
          </cell>
          <cell r="I114">
            <v>0</v>
          </cell>
        </row>
        <row r="115">
          <cell r="A115">
            <v>273417</v>
          </cell>
          <cell r="B115" t="str">
            <v xml:space="preserve">CH FACA UNIP 15KV 630A                  </v>
          </cell>
          <cell r="C115" t="str">
            <v>PC</v>
          </cell>
          <cell r="D115">
            <v>585.96199999999999</v>
          </cell>
          <cell r="E115">
            <v>0</v>
          </cell>
          <cell r="F115">
            <v>0</v>
          </cell>
          <cell r="G115">
            <v>779.32946000000004</v>
          </cell>
          <cell r="H115">
            <v>1</v>
          </cell>
          <cell r="I115">
            <v>0</v>
          </cell>
        </row>
        <row r="116">
          <cell r="A116">
            <v>237727</v>
          </cell>
          <cell r="B116" t="str">
            <v>CHAPA PARA ÂNCORA 320X320MM</v>
          </cell>
          <cell r="C116" t="str">
            <v>PC</v>
          </cell>
          <cell r="D116">
            <v>36.594999999999999</v>
          </cell>
          <cell r="E116">
            <v>34.905000000000001</v>
          </cell>
          <cell r="F116">
            <v>48.464000000000006</v>
          </cell>
          <cell r="G116">
            <v>48.671350000000004</v>
          </cell>
          <cell r="H116">
            <v>1</v>
          </cell>
          <cell r="I116">
            <v>0</v>
          </cell>
        </row>
        <row r="117">
          <cell r="A117">
            <v>237719</v>
          </cell>
          <cell r="B117" t="str">
            <v>CHAPA PARA ESTAI</v>
          </cell>
          <cell r="C117" t="str">
            <v>PC</v>
          </cell>
          <cell r="D117">
            <v>8.06</v>
          </cell>
          <cell r="E117">
            <v>8.6059999999999999</v>
          </cell>
          <cell r="F117">
            <v>12.987</v>
          </cell>
          <cell r="G117">
            <v>11.44598</v>
          </cell>
          <cell r="H117">
            <v>1</v>
          </cell>
          <cell r="I117">
            <v>0</v>
          </cell>
        </row>
        <row r="118">
          <cell r="A118">
            <v>375418</v>
          </cell>
          <cell r="B118" t="str">
            <v xml:space="preserve">CHAPA PARA FIXAÇÃO DE CHAVE FACA        </v>
          </cell>
          <cell r="C118" t="str">
            <v>PC</v>
          </cell>
          <cell r="D118">
            <v>41.522000000000006</v>
          </cell>
          <cell r="E118">
            <v>0</v>
          </cell>
          <cell r="F118">
            <v>0</v>
          </cell>
          <cell r="G118">
            <v>55.224260000000008</v>
          </cell>
          <cell r="H118">
            <v>1</v>
          </cell>
          <cell r="I118">
            <v>0</v>
          </cell>
        </row>
        <row r="119">
          <cell r="A119">
            <v>270439</v>
          </cell>
          <cell r="B119" t="str">
            <v>CHAVE FUSÍVEL 15KV COM PORTA FUSÍVEL 100A 7,1KA</v>
          </cell>
          <cell r="C119" t="str">
            <v>PC</v>
          </cell>
          <cell r="D119">
            <v>260.90999999999997</v>
          </cell>
          <cell r="E119">
            <v>277.38100000000003</v>
          </cell>
          <cell r="F119">
            <v>411.17700000000002</v>
          </cell>
          <cell r="G119">
            <v>368.91673000000003</v>
          </cell>
          <cell r="H119">
            <v>1</v>
          </cell>
        </row>
        <row r="120">
          <cell r="A120">
            <v>293316</v>
          </cell>
          <cell r="B120" t="str">
            <v xml:space="preserve">CHAVE FUSÍVEL  REPETIDORA 15KV PF 7,1KA               </v>
          </cell>
          <cell r="C120" t="str">
            <v>PC</v>
          </cell>
          <cell r="D120">
            <v>260.90999999999997</v>
          </cell>
          <cell r="E120">
            <v>277.38100000000003</v>
          </cell>
          <cell r="F120">
            <v>411.17700000000002</v>
          </cell>
          <cell r="G120">
            <v>368.91673000000003</v>
          </cell>
          <cell r="H120">
            <v>1</v>
          </cell>
        </row>
        <row r="121">
          <cell r="A121" t="str">
            <v>CHUMB38</v>
          </cell>
          <cell r="B121" t="str">
            <v>CHUMBADOR PARABOLT, DIAMETRO 3/8", COMPRIMENTO 75 MM</v>
          </cell>
          <cell r="C121" t="str">
            <v>PC</v>
          </cell>
          <cell r="D121">
            <v>1.859</v>
          </cell>
          <cell r="E121">
            <v>0</v>
          </cell>
          <cell r="F121">
            <v>0</v>
          </cell>
          <cell r="G121">
            <v>2.4724699999999999</v>
          </cell>
          <cell r="H121">
            <v>1</v>
          </cell>
          <cell r="I121" t="str">
            <v>SINAPI</v>
          </cell>
        </row>
        <row r="122">
          <cell r="A122">
            <v>79152</v>
          </cell>
          <cell r="B122" t="str">
            <v xml:space="preserve">CIMENTO CP320 SACO 50KG                 </v>
          </cell>
          <cell r="C122" t="str">
            <v>UNID</v>
          </cell>
          <cell r="D122">
            <v>24.375</v>
          </cell>
          <cell r="E122">
            <v>0</v>
          </cell>
          <cell r="F122">
            <v>0</v>
          </cell>
          <cell r="G122">
            <v>32.418750000000003</v>
          </cell>
          <cell r="H122">
            <v>1</v>
          </cell>
          <cell r="I122" t="str">
            <v>SINAPI</v>
          </cell>
        </row>
        <row r="123">
          <cell r="A123">
            <v>236943</v>
          </cell>
          <cell r="B123" t="str">
            <v xml:space="preserve">CINTA ACO D 280MM                       </v>
          </cell>
          <cell r="C123" t="str">
            <v>PC</v>
          </cell>
          <cell r="D123">
            <v>31.291</v>
          </cell>
          <cell r="E123">
            <v>0</v>
          </cell>
          <cell r="F123">
            <v>0</v>
          </cell>
          <cell r="G123">
            <v>41.61703</v>
          </cell>
          <cell r="H123">
            <v>1</v>
          </cell>
        </row>
        <row r="124">
          <cell r="A124">
            <v>236968</v>
          </cell>
          <cell r="B124" t="str">
            <v xml:space="preserve">CINTA ACO D 300MM                       </v>
          </cell>
          <cell r="C124" t="str">
            <v>PC</v>
          </cell>
          <cell r="D124">
            <v>33.085000000000001</v>
          </cell>
          <cell r="E124">
            <v>0</v>
          </cell>
          <cell r="F124">
            <v>0</v>
          </cell>
          <cell r="G124">
            <v>44.003050000000002</v>
          </cell>
          <cell r="H124">
            <v>1</v>
          </cell>
        </row>
        <row r="125">
          <cell r="A125">
            <v>236984</v>
          </cell>
          <cell r="B125" t="str">
            <v xml:space="preserve">CINTA ACO D 320MM                       </v>
          </cell>
          <cell r="C125" t="str">
            <v>PC</v>
          </cell>
          <cell r="D125">
            <v>35.022000000000006</v>
          </cell>
          <cell r="E125">
            <v>0</v>
          </cell>
          <cell r="F125">
            <v>0</v>
          </cell>
          <cell r="G125">
            <v>46.579260000000012</v>
          </cell>
          <cell r="H125">
            <v>1</v>
          </cell>
          <cell r="I125">
            <v>0</v>
          </cell>
        </row>
        <row r="126">
          <cell r="A126">
            <v>236828</v>
          </cell>
          <cell r="B126" t="str">
            <v xml:space="preserve">CINTA ACO D 160MM                       </v>
          </cell>
          <cell r="C126" t="str">
            <v>PC</v>
          </cell>
          <cell r="D126">
            <v>28.080000000000002</v>
          </cell>
          <cell r="E126">
            <v>0</v>
          </cell>
          <cell r="F126">
            <v>0</v>
          </cell>
          <cell r="G126">
            <v>37.346400000000003</v>
          </cell>
          <cell r="H126">
            <v>1</v>
          </cell>
          <cell r="I126">
            <v>0</v>
          </cell>
        </row>
        <row r="127">
          <cell r="A127">
            <v>236802</v>
          </cell>
          <cell r="B127" t="str">
            <v>CINTA DE AÇO D 140MM</v>
          </cell>
          <cell r="C127" t="str">
            <v>PC</v>
          </cell>
          <cell r="D127">
            <v>17.290000000000003</v>
          </cell>
          <cell r="E127">
            <v>23.984999999999999</v>
          </cell>
          <cell r="F127">
            <v>22.230000000000004</v>
          </cell>
          <cell r="G127">
            <v>29.565900000000006</v>
          </cell>
          <cell r="H127">
            <v>1</v>
          </cell>
        </row>
        <row r="128">
          <cell r="A128">
            <v>236810</v>
          </cell>
          <cell r="B128" t="str">
            <v>CINTA DE AÇO D 150MM</v>
          </cell>
          <cell r="C128" t="str">
            <v>PC</v>
          </cell>
          <cell r="D128">
            <v>17.290000000000003</v>
          </cell>
          <cell r="E128">
            <v>23.984999999999999</v>
          </cell>
          <cell r="F128">
            <v>22.230000000000004</v>
          </cell>
          <cell r="G128">
            <v>29.565900000000006</v>
          </cell>
          <cell r="H128">
            <v>1</v>
          </cell>
          <cell r="I128">
            <v>0</v>
          </cell>
        </row>
        <row r="129">
          <cell r="A129">
            <v>236836</v>
          </cell>
          <cell r="B129" t="str">
            <v>CINTA DE AÇO D 170MM</v>
          </cell>
          <cell r="C129" t="str">
            <v>PC</v>
          </cell>
          <cell r="D129">
            <v>17.290000000000003</v>
          </cell>
          <cell r="E129">
            <v>23.984999999999999</v>
          </cell>
          <cell r="F129">
            <v>22.230000000000004</v>
          </cell>
          <cell r="G129">
            <v>29.565900000000006</v>
          </cell>
          <cell r="H129">
            <v>1</v>
          </cell>
          <cell r="I129">
            <v>0</v>
          </cell>
        </row>
        <row r="130">
          <cell r="A130">
            <v>236844</v>
          </cell>
          <cell r="B130" t="str">
            <v>CINTA DE AÇO D 180MM</v>
          </cell>
          <cell r="C130" t="str">
            <v>PC</v>
          </cell>
          <cell r="D130">
            <v>18.083000000000002</v>
          </cell>
          <cell r="E130">
            <v>24.219000000000001</v>
          </cell>
          <cell r="F130">
            <v>22.074000000000002</v>
          </cell>
          <cell r="G130">
            <v>29.358420000000002</v>
          </cell>
          <cell r="H130">
            <v>1</v>
          </cell>
          <cell r="I130">
            <v>0</v>
          </cell>
        </row>
        <row r="131">
          <cell r="A131">
            <v>236851</v>
          </cell>
          <cell r="B131" t="str">
            <v>CINTA DE AÇO D 190MM</v>
          </cell>
          <cell r="C131" t="str">
            <v>PC</v>
          </cell>
          <cell r="D131">
            <v>19.5</v>
          </cell>
          <cell r="E131">
            <v>25.141999999999999</v>
          </cell>
          <cell r="F131">
            <v>23.542999999999999</v>
          </cell>
          <cell r="G131">
            <v>31.312190000000001</v>
          </cell>
          <cell r="H131">
            <v>1</v>
          </cell>
          <cell r="I131">
            <v>0</v>
          </cell>
        </row>
        <row r="132">
          <cell r="A132">
            <v>236869</v>
          </cell>
          <cell r="B132" t="str">
            <v>CINTA DE AÇO D 200MM</v>
          </cell>
          <cell r="C132" t="str">
            <v>PC</v>
          </cell>
          <cell r="D132">
            <v>19.552</v>
          </cell>
          <cell r="E132">
            <v>25.844000000000001</v>
          </cell>
          <cell r="F132">
            <v>24.518000000000001</v>
          </cell>
          <cell r="G132">
            <v>32.608940000000004</v>
          </cell>
          <cell r="H132">
            <v>1</v>
          </cell>
        </row>
        <row r="133">
          <cell r="A133">
            <v>236877</v>
          </cell>
          <cell r="B133" t="str">
            <v>CINTA DE AÇO D 210MM</v>
          </cell>
          <cell r="C133" t="str">
            <v>PC</v>
          </cell>
          <cell r="D133">
            <v>22.542000000000002</v>
          </cell>
          <cell r="E133">
            <v>25.974</v>
          </cell>
          <cell r="F133">
            <v>23.712</v>
          </cell>
          <cell r="G133">
            <v>31.536960000000001</v>
          </cell>
          <cell r="H133">
            <v>1</v>
          </cell>
        </row>
        <row r="134">
          <cell r="A134">
            <v>236885</v>
          </cell>
          <cell r="B134" t="str">
            <v>CINTA DE AÇO D 220MM</v>
          </cell>
          <cell r="C134" t="str">
            <v>PC</v>
          </cell>
          <cell r="D134">
            <v>20.124000000000002</v>
          </cell>
          <cell r="E134">
            <v>26.533000000000001</v>
          </cell>
          <cell r="F134">
            <v>26.117000000000001</v>
          </cell>
          <cell r="G134">
            <v>34.735610000000001</v>
          </cell>
          <cell r="H134">
            <v>1</v>
          </cell>
          <cell r="I134">
            <v>0</v>
          </cell>
        </row>
        <row r="135">
          <cell r="A135">
            <v>236893</v>
          </cell>
          <cell r="B135" t="str">
            <v>CINTA DE AÇO D 230MM</v>
          </cell>
          <cell r="C135" t="str">
            <v>PC</v>
          </cell>
          <cell r="D135">
            <v>23.608000000000001</v>
          </cell>
          <cell r="E135">
            <v>26.766999999999999</v>
          </cell>
          <cell r="F135">
            <v>25.038000000000004</v>
          </cell>
          <cell r="G135">
            <v>33.300540000000005</v>
          </cell>
          <cell r="H135">
            <v>1</v>
          </cell>
        </row>
        <row r="136">
          <cell r="A136">
            <v>236901</v>
          </cell>
          <cell r="B136" t="str">
            <v>CINTA DE AÇO D 240MM</v>
          </cell>
          <cell r="C136" t="str">
            <v>PC</v>
          </cell>
          <cell r="D136">
            <v>23.035999999999998</v>
          </cell>
          <cell r="E136">
            <v>28.756000000000004</v>
          </cell>
          <cell r="F136">
            <v>28.184000000000001</v>
          </cell>
          <cell r="G136">
            <v>37.484720000000003</v>
          </cell>
          <cell r="H136">
            <v>1</v>
          </cell>
          <cell r="I136">
            <v>0</v>
          </cell>
        </row>
        <row r="137">
          <cell r="A137">
            <v>236919</v>
          </cell>
          <cell r="B137" t="str">
            <v>CINTA DE AÇO D 250MM</v>
          </cell>
          <cell r="C137" t="str">
            <v>PC</v>
          </cell>
          <cell r="D137">
            <v>26.103999999999999</v>
          </cell>
          <cell r="E137">
            <v>29.900000000000002</v>
          </cell>
          <cell r="F137">
            <v>28.964000000000002</v>
          </cell>
          <cell r="G137">
            <v>38.522120000000008</v>
          </cell>
          <cell r="H137">
            <v>1</v>
          </cell>
          <cell r="I137">
            <v>0</v>
          </cell>
        </row>
        <row r="138">
          <cell r="A138">
            <v>236927</v>
          </cell>
          <cell r="B138" t="str">
            <v>CINTA DE AÇO D 260MM</v>
          </cell>
          <cell r="C138" t="str">
            <v>PC</v>
          </cell>
          <cell r="D138">
            <v>23.621000000000002</v>
          </cell>
          <cell r="E138">
            <v>30.472000000000001</v>
          </cell>
          <cell r="F138">
            <v>30.212</v>
          </cell>
          <cell r="G138">
            <v>40.181960000000004</v>
          </cell>
          <cell r="H138">
            <v>1</v>
          </cell>
          <cell r="I138">
            <v>0</v>
          </cell>
        </row>
        <row r="139">
          <cell r="A139">
            <v>236935</v>
          </cell>
          <cell r="B139" t="str">
            <v>CINTA DE AÇO D 270MM</v>
          </cell>
          <cell r="C139" t="str">
            <v>PC</v>
          </cell>
          <cell r="D139">
            <v>24.219000000000001</v>
          </cell>
          <cell r="E139">
            <v>31.109000000000002</v>
          </cell>
          <cell r="F139">
            <v>31.057000000000002</v>
          </cell>
          <cell r="G139">
            <v>41.305810000000008</v>
          </cell>
          <cell r="H139">
            <v>1</v>
          </cell>
          <cell r="I139">
            <v>0</v>
          </cell>
        </row>
        <row r="140">
          <cell r="A140">
            <v>236950</v>
          </cell>
          <cell r="B140" t="str">
            <v>CINTA DE AÇO D 290MM</v>
          </cell>
          <cell r="C140" t="str">
            <v>PC</v>
          </cell>
          <cell r="D140">
            <v>27.56</v>
          </cell>
          <cell r="E140">
            <v>33.110999999999997</v>
          </cell>
          <cell r="F140">
            <v>32.656000000000006</v>
          </cell>
          <cell r="G140">
            <v>43.432480000000012</v>
          </cell>
          <cell r="H140">
            <v>1</v>
          </cell>
          <cell r="I140">
            <v>0</v>
          </cell>
        </row>
        <row r="141">
          <cell r="A141">
            <v>236976</v>
          </cell>
          <cell r="B141" t="str">
            <v>CINTA DE AÇO D 310MM</v>
          </cell>
          <cell r="C141" t="str">
            <v>PC</v>
          </cell>
          <cell r="D141">
            <v>25.453999999999997</v>
          </cell>
          <cell r="E141">
            <v>37.297000000000004</v>
          </cell>
          <cell r="F141">
            <v>34.749000000000002</v>
          </cell>
          <cell r="G141">
            <v>46.216170000000005</v>
          </cell>
          <cell r="H141">
            <v>1</v>
          </cell>
          <cell r="I141">
            <v>0</v>
          </cell>
        </row>
        <row r="142">
          <cell r="A142">
            <v>236984</v>
          </cell>
          <cell r="B142" t="str">
            <v>CINTA DE AÇO D 320MM</v>
          </cell>
          <cell r="C142" t="str">
            <v>PC</v>
          </cell>
          <cell r="D142">
            <v>30.411034482758623</v>
          </cell>
          <cell r="E142">
            <v>0</v>
          </cell>
          <cell r="F142">
            <v>0</v>
          </cell>
          <cell r="G142">
            <v>40.446675862068972</v>
          </cell>
          <cell r="H142">
            <v>1</v>
          </cell>
          <cell r="I142">
            <v>0</v>
          </cell>
        </row>
        <row r="143">
          <cell r="A143">
            <v>236992</v>
          </cell>
          <cell r="B143" t="str">
            <v>CINTA DE AÇO D 340MM</v>
          </cell>
          <cell r="C143" t="str">
            <v>PC</v>
          </cell>
          <cell r="D143">
            <v>32.311724137931037</v>
          </cell>
          <cell r="E143">
            <v>0</v>
          </cell>
          <cell r="F143">
            <v>0</v>
          </cell>
          <cell r="G143">
            <v>42.974593103448285</v>
          </cell>
          <cell r="H143">
            <v>1</v>
          </cell>
          <cell r="I143">
            <v>0</v>
          </cell>
        </row>
        <row r="144">
          <cell r="A144">
            <v>237016</v>
          </cell>
          <cell r="B144" t="str">
            <v>CINTA DE AÇO D 360MM</v>
          </cell>
          <cell r="C144" t="str">
            <v>PC</v>
          </cell>
          <cell r="D144">
            <v>34.212413793103451</v>
          </cell>
          <cell r="E144">
            <v>0</v>
          </cell>
          <cell r="F144">
            <v>0</v>
          </cell>
          <cell r="G144">
            <v>45.502510344827591</v>
          </cell>
          <cell r="H144">
            <v>1</v>
          </cell>
          <cell r="I144">
            <v>0</v>
          </cell>
        </row>
        <row r="145">
          <cell r="A145">
            <v>237032</v>
          </cell>
          <cell r="B145" t="str">
            <v>CINTA DE AÇO D 380MM</v>
          </cell>
          <cell r="C145" t="str">
            <v>PC</v>
          </cell>
          <cell r="D145">
            <v>36.113103448275865</v>
          </cell>
          <cell r="E145">
            <v>0</v>
          </cell>
          <cell r="F145">
            <v>0</v>
          </cell>
          <cell r="G145">
            <v>48.030427586206905</v>
          </cell>
          <cell r="H145">
            <v>1</v>
          </cell>
        </row>
        <row r="146">
          <cell r="A146">
            <v>364562</v>
          </cell>
          <cell r="B146" t="str">
            <v xml:space="preserve">COB PROT CONETOR RDP 25KV               </v>
          </cell>
          <cell r="C146" t="str">
            <v>PC</v>
          </cell>
          <cell r="D146">
            <v>27.872000000000003</v>
          </cell>
          <cell r="E146">
            <v>0</v>
          </cell>
          <cell r="F146">
            <v>0</v>
          </cell>
          <cell r="G146">
            <v>37.069760000000009</v>
          </cell>
          <cell r="H146">
            <v>1</v>
          </cell>
          <cell r="I146">
            <v>0</v>
          </cell>
        </row>
        <row r="147">
          <cell r="A147">
            <v>378858</v>
          </cell>
          <cell r="B147" t="str">
            <v xml:space="preserve">COB PROTETORA PARA CH FACA EM BRAÇO J   </v>
          </cell>
          <cell r="C147" t="str">
            <v>PC</v>
          </cell>
          <cell r="D147">
            <v>55.744000000000007</v>
          </cell>
          <cell r="E147">
            <v>0</v>
          </cell>
          <cell r="F147">
            <v>0</v>
          </cell>
          <cell r="G147">
            <v>74.139520000000019</v>
          </cell>
          <cell r="H147">
            <v>1</v>
          </cell>
          <cell r="I147">
            <v>0</v>
          </cell>
        </row>
        <row r="148">
          <cell r="A148">
            <v>81240</v>
          </cell>
          <cell r="B148" t="str">
            <v>COBERTURA ISOL P/ CONECTOR ES/IP 12X51MM</v>
          </cell>
          <cell r="C148" t="str">
            <v>PC</v>
          </cell>
          <cell r="D148">
            <v>16.25</v>
          </cell>
          <cell r="E148">
            <v>0</v>
          </cell>
          <cell r="F148">
            <v>0</v>
          </cell>
          <cell r="G148">
            <v>21.612500000000001</v>
          </cell>
          <cell r="H148">
            <v>1</v>
          </cell>
          <cell r="I148">
            <v>0</v>
          </cell>
        </row>
        <row r="149">
          <cell r="A149">
            <v>81232</v>
          </cell>
          <cell r="B149" t="str">
            <v>COBERTURA ISOL P/ CONECTOR ES/IP 16X53MM</v>
          </cell>
          <cell r="C149" t="str">
            <v>PC</v>
          </cell>
          <cell r="D149">
            <v>16.25</v>
          </cell>
          <cell r="E149">
            <v>0</v>
          </cell>
          <cell r="F149">
            <v>0</v>
          </cell>
          <cell r="G149">
            <v>21.612500000000001</v>
          </cell>
          <cell r="H149">
            <v>1</v>
          </cell>
          <cell r="I149">
            <v>0</v>
          </cell>
        </row>
        <row r="150">
          <cell r="A150">
            <v>81224</v>
          </cell>
          <cell r="B150" t="str">
            <v>COBERTURA ISOL P/ CONECTOR ES/IP 16X65MM</v>
          </cell>
          <cell r="C150" t="str">
            <v>PC</v>
          </cell>
          <cell r="D150">
            <v>16.25</v>
          </cell>
          <cell r="E150">
            <v>0</v>
          </cell>
          <cell r="F150">
            <v>0</v>
          </cell>
          <cell r="G150">
            <v>21.612500000000001</v>
          </cell>
          <cell r="H150">
            <v>1</v>
          </cell>
          <cell r="I150">
            <v>0</v>
          </cell>
        </row>
        <row r="151">
          <cell r="A151">
            <v>375058</v>
          </cell>
          <cell r="B151" t="str">
            <v>COBERTURA PROTETORA P/ BCH BT TRANSFORMADOR ITEM 1</v>
          </cell>
          <cell r="C151" t="str">
            <v>PC</v>
          </cell>
          <cell r="D151">
            <v>11.622</v>
          </cell>
          <cell r="E151">
            <v>11.622</v>
          </cell>
          <cell r="F151">
            <v>9.5419999999999998</v>
          </cell>
          <cell r="G151">
            <v>15.457260000000002</v>
          </cell>
          <cell r="H151">
            <v>1</v>
          </cell>
          <cell r="I151">
            <v>0</v>
          </cell>
        </row>
        <row r="152">
          <cell r="A152">
            <v>375056</v>
          </cell>
          <cell r="B152" t="str">
            <v>COBERTURA PROTETORA P/ BCH BT TRANSFORMADOR ITEM 2</v>
          </cell>
          <cell r="C152" t="str">
            <v>PC</v>
          </cell>
          <cell r="D152">
            <v>30.367999999999999</v>
          </cell>
          <cell r="E152">
            <v>32.11</v>
          </cell>
          <cell r="F152">
            <v>20.513999999999999</v>
          </cell>
          <cell r="G152">
            <v>40.38944</v>
          </cell>
          <cell r="H152">
            <v>1</v>
          </cell>
          <cell r="I152">
            <v>0</v>
          </cell>
        </row>
        <row r="153">
          <cell r="A153">
            <v>39586</v>
          </cell>
          <cell r="B153" t="str">
            <v>COBERTURA PROTETORA PARA BUCHA DE EQUIPAMENTO</v>
          </cell>
          <cell r="C153" t="str">
            <v>PC</v>
          </cell>
          <cell r="D153">
            <v>9.2949999999999999</v>
          </cell>
          <cell r="E153">
            <v>14.183</v>
          </cell>
          <cell r="F153">
            <v>14.222</v>
          </cell>
          <cell r="G153">
            <v>18.863390000000003</v>
          </cell>
          <cell r="H153">
            <v>1</v>
          </cell>
        </row>
        <row r="154">
          <cell r="A154" t="str">
            <v>CONCRETO</v>
          </cell>
          <cell r="B154" t="str">
            <v xml:space="preserve">CONCRETO PARA CAIXA Z - TRAÇO1:3:6      </v>
          </cell>
          <cell r="C154" t="str">
            <v>M³</v>
          </cell>
          <cell r="D154">
            <v>433.90100000000001</v>
          </cell>
          <cell r="E154">
            <v>0</v>
          </cell>
          <cell r="F154">
            <v>0</v>
          </cell>
          <cell r="G154">
            <v>577.08833000000004</v>
          </cell>
          <cell r="H154">
            <v>1</v>
          </cell>
          <cell r="I154" t="str">
            <v>SINAPI</v>
          </cell>
        </row>
        <row r="155">
          <cell r="A155" t="str">
            <v>COND1</v>
          </cell>
          <cell r="B155" t="str">
            <v>CONDULETE DE ALUMINIO TIPO B, PARA ELETRODUTO ROSCAVEL DE 1", COM TAMPA CEGA</v>
          </cell>
          <cell r="C155" t="str">
            <v>PC</v>
          </cell>
          <cell r="D155">
            <v>12.662000000000001</v>
          </cell>
          <cell r="E155">
            <v>0</v>
          </cell>
          <cell r="F155">
            <v>0</v>
          </cell>
          <cell r="G155">
            <v>16.84046</v>
          </cell>
          <cell r="H155">
            <v>1</v>
          </cell>
          <cell r="I155" t="str">
            <v>SINAPI</v>
          </cell>
        </row>
        <row r="156">
          <cell r="A156" t="str">
            <v>COND2</v>
          </cell>
          <cell r="B156" t="str">
            <v>CONDULETE DE ALUMINIO TIPO B, PARA ELETRODUTO ROSCAVEL DE 2", COM TAMPA CEGA</v>
          </cell>
          <cell r="C156" t="str">
            <v>PC</v>
          </cell>
          <cell r="D156">
            <v>37.985999999999997</v>
          </cell>
          <cell r="E156">
            <v>0</v>
          </cell>
          <cell r="F156">
            <v>0</v>
          </cell>
          <cell r="G156">
            <v>50.521380000000001</v>
          </cell>
          <cell r="H156">
            <v>1</v>
          </cell>
        </row>
        <row r="157">
          <cell r="A157">
            <v>230052</v>
          </cell>
          <cell r="B157" t="str">
            <v xml:space="preserve">CONECTOR BORNE PARA CU 6MM2             </v>
          </cell>
          <cell r="C157" t="str">
            <v>PC</v>
          </cell>
          <cell r="D157">
            <v>9.0869999999999997</v>
          </cell>
          <cell r="E157">
            <v>9.3209999999999997</v>
          </cell>
          <cell r="F157">
            <v>4.5889999999999995</v>
          </cell>
          <cell r="G157">
            <v>12.085710000000001</v>
          </cell>
          <cell r="H157">
            <v>3</v>
          </cell>
        </row>
        <row r="158">
          <cell r="A158">
            <v>231753</v>
          </cell>
          <cell r="B158" t="str">
            <v xml:space="preserve">CONECTOR CUNHA AL 150-50MM2             </v>
          </cell>
          <cell r="C158" t="str">
            <v>PC</v>
          </cell>
          <cell r="D158">
            <v>12.987</v>
          </cell>
          <cell r="E158">
            <v>0</v>
          </cell>
          <cell r="F158">
            <v>0</v>
          </cell>
          <cell r="G158">
            <v>17.27271</v>
          </cell>
          <cell r="H158">
            <v>1</v>
          </cell>
        </row>
        <row r="159">
          <cell r="A159">
            <v>231787</v>
          </cell>
          <cell r="B159" t="str">
            <v xml:space="preserve">CONECTOR CUNHA AL 150-150MM2            </v>
          </cell>
          <cell r="C159" t="str">
            <v>PC</v>
          </cell>
          <cell r="D159">
            <v>20.501000000000001</v>
          </cell>
          <cell r="E159">
            <v>0</v>
          </cell>
          <cell r="F159">
            <v>0</v>
          </cell>
          <cell r="G159">
            <v>27.266330000000004</v>
          </cell>
          <cell r="H159">
            <v>1</v>
          </cell>
        </row>
        <row r="160">
          <cell r="A160">
            <v>227884</v>
          </cell>
          <cell r="B160" t="str">
            <v xml:space="preserve">CONECTOR CUNHA CU ITEM 4                </v>
          </cell>
          <cell r="C160" t="str">
            <v>PC</v>
          </cell>
          <cell r="D160">
            <v>2.2360000000000002</v>
          </cell>
          <cell r="E160">
            <v>0</v>
          </cell>
          <cell r="F160">
            <v>0</v>
          </cell>
          <cell r="G160">
            <v>2.9738800000000003</v>
          </cell>
          <cell r="H160">
            <v>1</v>
          </cell>
        </row>
        <row r="161">
          <cell r="A161">
            <v>378854</v>
          </cell>
          <cell r="B161" t="str">
            <v xml:space="preserve">CONECTOR PERF AL/CU 120-240/50-70 RDS   </v>
          </cell>
          <cell r="C161" t="str">
            <v>PC</v>
          </cell>
          <cell r="D161">
            <v>336.80399999999997</v>
          </cell>
          <cell r="E161">
            <v>0</v>
          </cell>
          <cell r="F161">
            <v>0</v>
          </cell>
          <cell r="G161">
            <v>447.94932</v>
          </cell>
          <cell r="H161">
            <v>1</v>
          </cell>
        </row>
        <row r="162">
          <cell r="A162">
            <v>378855</v>
          </cell>
          <cell r="B162" t="str">
            <v xml:space="preserve">CONECTOR PERF AL/CU 120-240/120-240 RDS </v>
          </cell>
          <cell r="C162" t="str">
            <v>PC</v>
          </cell>
          <cell r="D162">
            <v>336.80399999999997</v>
          </cell>
          <cell r="E162">
            <v>0</v>
          </cell>
          <cell r="F162">
            <v>0</v>
          </cell>
          <cell r="G162">
            <v>447.94932</v>
          </cell>
          <cell r="H162">
            <v>1</v>
          </cell>
        </row>
        <row r="163">
          <cell r="A163">
            <v>378852</v>
          </cell>
          <cell r="B163" t="str">
            <v xml:space="preserve">CONECTOR PERF AL/CU 120-240/10-35 RDS   </v>
          </cell>
          <cell r="C163" t="str">
            <v>PC</v>
          </cell>
          <cell r="D163">
            <v>168.40199999999999</v>
          </cell>
          <cell r="E163">
            <v>0</v>
          </cell>
          <cell r="F163">
            <v>0</v>
          </cell>
          <cell r="G163">
            <v>223.97466</v>
          </cell>
          <cell r="H163">
            <v>1</v>
          </cell>
        </row>
        <row r="164">
          <cell r="A164">
            <v>378849</v>
          </cell>
          <cell r="B164" t="str">
            <v xml:space="preserve">CONECTOR PERF AL/CU 16-70/1,5-6 RDS     </v>
          </cell>
          <cell r="C164" t="str">
            <v>PC</v>
          </cell>
          <cell r="D164">
            <v>6.1230000000000002</v>
          </cell>
          <cell r="E164">
            <v>0</v>
          </cell>
          <cell r="F164">
            <v>0</v>
          </cell>
          <cell r="G164">
            <v>8.1435900000000014</v>
          </cell>
          <cell r="H164">
            <v>1</v>
          </cell>
        </row>
        <row r="165">
          <cell r="A165">
            <v>378850</v>
          </cell>
          <cell r="B165" t="str">
            <v xml:space="preserve">CONECTOR PERF AL/CU 16-70/16-25 RDS     </v>
          </cell>
          <cell r="C165" t="str">
            <v>PC</v>
          </cell>
          <cell r="D165">
            <v>12.167999999999999</v>
          </cell>
          <cell r="E165">
            <v>0</v>
          </cell>
          <cell r="F165">
            <v>0</v>
          </cell>
          <cell r="G165">
            <v>16.183440000000001</v>
          </cell>
          <cell r="H165">
            <v>1</v>
          </cell>
        </row>
        <row r="166">
          <cell r="A166">
            <v>378851</v>
          </cell>
          <cell r="B166" t="str">
            <v xml:space="preserve">CONECTOR PERF AL/CU 50-70/50-70 RDS     </v>
          </cell>
          <cell r="C166" t="str">
            <v>PC</v>
          </cell>
          <cell r="D166">
            <v>18.251999999999999</v>
          </cell>
          <cell r="E166">
            <v>0</v>
          </cell>
          <cell r="F166">
            <v>0</v>
          </cell>
          <cell r="G166">
            <v>24.27516</v>
          </cell>
          <cell r="H166">
            <v>1</v>
          </cell>
        </row>
        <row r="167">
          <cell r="A167">
            <v>234591</v>
          </cell>
          <cell r="B167" t="str">
            <v xml:space="preserve">CONECTOR TERM COMP CA    50MM2          </v>
          </cell>
          <cell r="C167" t="str">
            <v>PC</v>
          </cell>
          <cell r="D167">
            <v>2.3660000000000001</v>
          </cell>
          <cell r="E167">
            <v>0</v>
          </cell>
          <cell r="F167">
            <v>0</v>
          </cell>
          <cell r="G167">
            <v>3.1467800000000001</v>
          </cell>
          <cell r="H167">
            <v>1</v>
          </cell>
        </row>
        <row r="168">
          <cell r="A168">
            <v>378810</v>
          </cell>
          <cell r="B168" t="str">
            <v>CONECTOR TERMINAL CABO CA150MM DN 14,2MM</v>
          </cell>
          <cell r="C168" t="str">
            <v>PC</v>
          </cell>
          <cell r="D168">
            <v>7.0979999999999999</v>
          </cell>
          <cell r="E168">
            <v>0</v>
          </cell>
          <cell r="F168">
            <v>0</v>
          </cell>
          <cell r="G168">
            <v>9.4403400000000008</v>
          </cell>
          <cell r="H168">
            <v>1</v>
          </cell>
        </row>
        <row r="169">
          <cell r="A169">
            <v>227082</v>
          </cell>
          <cell r="B169" t="str">
            <v xml:space="preserve">CONECTOR TERMINAL COMP CA 170           </v>
          </cell>
          <cell r="C169" t="str">
            <v>PC</v>
          </cell>
          <cell r="D169">
            <v>34.125</v>
          </cell>
          <cell r="E169">
            <v>0</v>
          </cell>
          <cell r="F169">
            <v>0</v>
          </cell>
          <cell r="G169">
            <v>45.386250000000004</v>
          </cell>
          <cell r="H169">
            <v>1</v>
          </cell>
        </row>
        <row r="170">
          <cell r="A170">
            <v>227058</v>
          </cell>
          <cell r="B170" t="str">
            <v xml:space="preserve">CONECTOR TERMINAL COMP CA/CAA 34/50MM2  </v>
          </cell>
          <cell r="C170" t="str">
            <v>PC</v>
          </cell>
          <cell r="D170">
            <v>8.4629999999999992</v>
          </cell>
          <cell r="E170">
            <v>0</v>
          </cell>
          <cell r="F170">
            <v>0</v>
          </cell>
          <cell r="G170">
            <v>11.255789999999999</v>
          </cell>
          <cell r="H170">
            <v>1</v>
          </cell>
        </row>
        <row r="171">
          <cell r="A171">
            <v>378809</v>
          </cell>
          <cell r="B171" t="str">
            <v>CONECTOR TERMINAL P/ BUCHA,50 MM²,RETO,COMPRESSÃO</v>
          </cell>
          <cell r="C171" t="str">
            <v>PC</v>
          </cell>
          <cell r="D171">
            <v>15.196999999999999</v>
          </cell>
          <cell r="E171">
            <v>16.107000000000003</v>
          </cell>
          <cell r="F171">
            <v>15.73</v>
          </cell>
          <cell r="G171">
            <v>20.920900000000003</v>
          </cell>
          <cell r="H171">
            <v>1</v>
          </cell>
          <cell r="I171">
            <v>0</v>
          </cell>
        </row>
        <row r="172">
          <cell r="A172">
            <v>231795</v>
          </cell>
          <cell r="B172" t="str">
            <v>CONECTOR CUNHA AL 50MM² COM ESTRIBO</v>
          </cell>
          <cell r="C172" t="str">
            <v>PC</v>
          </cell>
          <cell r="D172">
            <v>16.991</v>
          </cell>
          <cell r="E172">
            <v>20.071999999999999</v>
          </cell>
          <cell r="F172">
            <v>21.294</v>
          </cell>
          <cell r="G172">
            <v>26.69576</v>
          </cell>
          <cell r="H172">
            <v>1</v>
          </cell>
          <cell r="I172">
            <v>0</v>
          </cell>
        </row>
        <row r="173">
          <cell r="A173">
            <v>231811</v>
          </cell>
          <cell r="B173" t="str">
            <v xml:space="preserve">CONECTOR CUNHA AL 150MM2 COM ESTRIBO    </v>
          </cell>
          <cell r="C173" t="str">
            <v>PC</v>
          </cell>
          <cell r="D173">
            <v>45.278999999999996</v>
          </cell>
          <cell r="E173">
            <v>0</v>
          </cell>
          <cell r="F173">
            <v>0</v>
          </cell>
          <cell r="G173">
            <v>60.221069999999997</v>
          </cell>
          <cell r="H173">
            <v>1</v>
          </cell>
          <cell r="I173">
            <v>0</v>
          </cell>
        </row>
        <row r="174">
          <cell r="A174">
            <v>227850</v>
          </cell>
          <cell r="B174" t="str">
            <v>CONETOR CUNHA CU ITEM 1</v>
          </cell>
          <cell r="C174" t="str">
            <v>PC</v>
          </cell>
          <cell r="D174">
            <v>4.2250000000000005</v>
          </cell>
          <cell r="E174">
            <v>5.6160000000000005</v>
          </cell>
          <cell r="F174">
            <v>4.9270000000000005</v>
          </cell>
          <cell r="G174">
            <v>6.5529100000000007</v>
          </cell>
          <cell r="H174">
            <v>1</v>
          </cell>
        </row>
        <row r="175">
          <cell r="A175">
            <v>227868</v>
          </cell>
          <cell r="B175" t="str">
            <v>CONETOR CUNHA CU ITEM 2</v>
          </cell>
          <cell r="C175" t="str">
            <v>PC</v>
          </cell>
          <cell r="D175">
            <v>4.5110000000000001</v>
          </cell>
          <cell r="E175">
            <v>3.4060000000000001</v>
          </cell>
          <cell r="F175">
            <v>3.0290000000000004</v>
          </cell>
          <cell r="G175">
            <v>4.5299800000000001</v>
          </cell>
          <cell r="H175">
            <v>1</v>
          </cell>
          <cell r="I175">
            <v>0</v>
          </cell>
        </row>
        <row r="176">
          <cell r="A176">
            <v>231696</v>
          </cell>
          <cell r="B176" t="str">
            <v>CONETOR CUNHA CU ITEM 6</v>
          </cell>
          <cell r="C176" t="str">
            <v>PC</v>
          </cell>
          <cell r="D176">
            <v>4.4590000000000005</v>
          </cell>
          <cell r="E176">
            <v>6.7470000000000008</v>
          </cell>
          <cell r="F176">
            <v>5.447000000000001</v>
          </cell>
          <cell r="G176">
            <v>7.2445100000000018</v>
          </cell>
          <cell r="H176">
            <v>1</v>
          </cell>
          <cell r="I176">
            <v>0</v>
          </cell>
        </row>
        <row r="177">
          <cell r="A177">
            <v>231670</v>
          </cell>
          <cell r="B177" t="str">
            <v>CONETOR CUNHA CU ITEM 5</v>
          </cell>
          <cell r="C177" t="str">
            <v>PC</v>
          </cell>
          <cell r="D177">
            <v>4.4590000000000005</v>
          </cell>
          <cell r="E177">
            <v>6.7470000000000008</v>
          </cell>
          <cell r="F177">
            <v>5.447000000000001</v>
          </cell>
          <cell r="G177">
            <v>7.2445100000000018</v>
          </cell>
          <cell r="H177">
            <v>1</v>
          </cell>
          <cell r="I177">
            <v>0</v>
          </cell>
        </row>
        <row r="178">
          <cell r="A178">
            <v>231688</v>
          </cell>
          <cell r="B178" t="str">
            <v>CONETOR CUNHA CU ITEM 7</v>
          </cell>
          <cell r="C178" t="str">
            <v>PC</v>
          </cell>
          <cell r="D178">
            <v>4.2250000000000005</v>
          </cell>
          <cell r="E178">
            <v>5.6029999999999998</v>
          </cell>
          <cell r="F178">
            <v>5.3689999999999998</v>
          </cell>
          <cell r="G178">
            <v>7.1407699999999998</v>
          </cell>
          <cell r="H178">
            <v>1</v>
          </cell>
          <cell r="I178">
            <v>0</v>
          </cell>
        </row>
        <row r="179">
          <cell r="A179">
            <v>379680</v>
          </cell>
          <cell r="B179" t="str">
            <v>CONETOR CUNHA CU ITEM 8</v>
          </cell>
          <cell r="C179" t="str">
            <v>PC</v>
          </cell>
          <cell r="D179">
            <v>5.7589999999999995</v>
          </cell>
          <cell r="E179">
            <v>6.5129999999999999</v>
          </cell>
          <cell r="F179">
            <v>6.8380000000000001</v>
          </cell>
          <cell r="G179">
            <v>8.6622900000000005</v>
          </cell>
          <cell r="H179">
            <v>1</v>
          </cell>
          <cell r="I179">
            <v>0</v>
          </cell>
        </row>
        <row r="180">
          <cell r="A180">
            <v>331728</v>
          </cell>
          <cell r="B180" t="str">
            <v>CONETOR CUNHA ITEM 2 + COBERTURA ISOLANTE ITEM 2</v>
          </cell>
          <cell r="C180" t="str">
            <v>PC</v>
          </cell>
          <cell r="D180">
            <v>4.5760000000000005</v>
          </cell>
          <cell r="E180">
            <v>4.7840000000000007</v>
          </cell>
          <cell r="F180">
            <v>4.7840000000000007</v>
          </cell>
          <cell r="G180">
            <v>6.3627200000000013</v>
          </cell>
          <cell r="H180">
            <v>1</v>
          </cell>
          <cell r="I180">
            <v>0</v>
          </cell>
        </row>
        <row r="181">
          <cell r="A181">
            <v>327726</v>
          </cell>
          <cell r="B181" t="str">
            <v>CONETOR DE PERFURAÇÃO 10-70MM²/6-35MM²</v>
          </cell>
          <cell r="C181" t="str">
            <v>PC</v>
          </cell>
          <cell r="D181">
            <v>9.4120000000000008</v>
          </cell>
          <cell r="E181">
            <v>11.375</v>
          </cell>
          <cell r="F181">
            <v>11.375</v>
          </cell>
          <cell r="G181">
            <v>15.12875</v>
          </cell>
          <cell r="H181">
            <v>1</v>
          </cell>
          <cell r="I181">
            <v>0</v>
          </cell>
        </row>
        <row r="182">
          <cell r="A182">
            <v>379679</v>
          </cell>
          <cell r="B182" t="str">
            <v>CONETOR DE PERFURAÇÃO 35-120MM²/1,5MM²</v>
          </cell>
          <cell r="C182" t="str">
            <v>PC</v>
          </cell>
          <cell r="D182">
            <v>5.798</v>
          </cell>
          <cell r="E182">
            <v>12.324000000000002</v>
          </cell>
          <cell r="F182">
            <v>5.2</v>
          </cell>
          <cell r="G182">
            <v>7.7113400000000007</v>
          </cell>
          <cell r="H182">
            <v>1</v>
          </cell>
          <cell r="I182">
            <v>0</v>
          </cell>
        </row>
        <row r="183">
          <cell r="A183">
            <v>327759</v>
          </cell>
          <cell r="B183" t="str">
            <v>CONETOR DE PERFURAÇÃO 70-120MM²/10-35MM²</v>
          </cell>
          <cell r="C183" t="str">
            <v>PC</v>
          </cell>
          <cell r="D183">
            <v>11.375</v>
          </cell>
          <cell r="E183">
            <v>11.375</v>
          </cell>
          <cell r="F183">
            <v>11.375</v>
          </cell>
          <cell r="G183">
            <v>15.12875</v>
          </cell>
          <cell r="H183">
            <v>1</v>
          </cell>
          <cell r="I183">
            <v>0</v>
          </cell>
        </row>
        <row r="184">
          <cell r="A184">
            <v>327767</v>
          </cell>
          <cell r="B184" t="str">
            <v>CONETOR DE PERFURAÇÃO 70-240MM²/70-120MM²</v>
          </cell>
          <cell r="C184" t="str">
            <v>PC</v>
          </cell>
          <cell r="D184">
            <v>19.876999999999999</v>
          </cell>
          <cell r="E184">
            <v>15.613</v>
          </cell>
          <cell r="F184">
            <v>26.91</v>
          </cell>
          <cell r="G184">
            <v>26.436409999999999</v>
          </cell>
          <cell r="H184">
            <v>1</v>
          </cell>
          <cell r="I184">
            <v>0</v>
          </cell>
        </row>
        <row r="185">
          <cell r="A185">
            <v>327742</v>
          </cell>
          <cell r="B185" t="str">
            <v>CONETOR DE PERFURAÇÃO 120MM² /240MM²</v>
          </cell>
          <cell r="C185" t="str">
            <v>PC</v>
          </cell>
          <cell r="D185">
            <v>36.413000000000004</v>
          </cell>
          <cell r="E185">
            <v>34.671000000000006</v>
          </cell>
          <cell r="F185">
            <v>0</v>
          </cell>
          <cell r="G185">
            <v>47.270860000000006</v>
          </cell>
          <cell r="H185">
            <v>2</v>
          </cell>
          <cell r="I185">
            <v>0</v>
          </cell>
        </row>
        <row r="186">
          <cell r="A186">
            <v>227769</v>
          </cell>
          <cell r="B186" t="str">
            <v>CONETOR FORMATO H ITEM 1 CAA 13-34MM² / 13-34MM²</v>
          </cell>
          <cell r="C186" t="str">
            <v>PC</v>
          </cell>
          <cell r="D186">
            <v>3.0550000000000002</v>
          </cell>
          <cell r="E186">
            <v>3.0419999999999998</v>
          </cell>
          <cell r="F186">
            <v>2.6780000000000004</v>
          </cell>
          <cell r="G186">
            <v>4.0458600000000002</v>
          </cell>
          <cell r="H186">
            <v>1</v>
          </cell>
          <cell r="I186">
            <v>0</v>
          </cell>
        </row>
        <row r="187">
          <cell r="A187">
            <v>227777</v>
          </cell>
          <cell r="B187" t="str">
            <v>CONETOR FORMATO H ITEM 2 CAA 27-54MM² / 13-34MM²</v>
          </cell>
          <cell r="C187" t="str">
            <v>PC</v>
          </cell>
          <cell r="D187">
            <v>4.03</v>
          </cell>
          <cell r="E187">
            <v>3.016</v>
          </cell>
          <cell r="F187">
            <v>3.5100000000000002</v>
          </cell>
          <cell r="G187">
            <v>4.6683000000000003</v>
          </cell>
          <cell r="H187">
            <v>1</v>
          </cell>
          <cell r="I187">
            <v>0</v>
          </cell>
        </row>
        <row r="188">
          <cell r="A188">
            <v>227785</v>
          </cell>
          <cell r="B188" t="str">
            <v>CONETOR FORMATO H ITEM 3 CAA 42-67MM² / 42-67MM²</v>
          </cell>
          <cell r="C188" t="str">
            <v>PC</v>
          </cell>
          <cell r="D188">
            <v>7.4879999999999995</v>
          </cell>
          <cell r="E188">
            <v>5.6549999999999994</v>
          </cell>
          <cell r="F188">
            <v>5.4729999999999999</v>
          </cell>
          <cell r="G188">
            <v>7.5211499999999996</v>
          </cell>
          <cell r="H188">
            <v>1</v>
          </cell>
          <cell r="I188">
            <v>0</v>
          </cell>
        </row>
        <row r="189">
          <cell r="A189">
            <v>227793</v>
          </cell>
          <cell r="B189" t="str">
            <v>CONETOR FORMATO H ITEM 4 CAA 85-107MM² / 42-67MM²</v>
          </cell>
          <cell r="C189" t="str">
            <v>PC</v>
          </cell>
          <cell r="D189">
            <v>6.0450000000000008</v>
          </cell>
          <cell r="E189">
            <v>11.206</v>
          </cell>
          <cell r="F189">
            <v>6.1360000000000001</v>
          </cell>
          <cell r="G189">
            <v>8.1608800000000006</v>
          </cell>
          <cell r="H189">
            <v>1</v>
          </cell>
          <cell r="I189">
            <v>0</v>
          </cell>
        </row>
        <row r="190">
          <cell r="A190">
            <v>227827</v>
          </cell>
          <cell r="B190" t="str">
            <v>CONETOR FORMATO H ITEM 7 CAA 107-241MM² / 13-67MM²</v>
          </cell>
          <cell r="C190" t="str">
            <v>PC</v>
          </cell>
          <cell r="D190">
            <v>12.870000000000001</v>
          </cell>
          <cell r="E190">
            <v>10.127000000000001</v>
          </cell>
          <cell r="F190">
            <v>12.167999999999999</v>
          </cell>
          <cell r="G190">
            <v>16.183440000000001</v>
          </cell>
          <cell r="H190">
            <v>1</v>
          </cell>
          <cell r="I190">
            <v>0</v>
          </cell>
        </row>
        <row r="191">
          <cell r="A191">
            <v>227801</v>
          </cell>
          <cell r="B191" t="str">
            <v xml:space="preserve">CONECTOR H ITEM 5 - 85-107 / 85-107MM2  </v>
          </cell>
          <cell r="C191" t="str">
            <v>PC</v>
          </cell>
          <cell r="D191">
            <v>12.870000000000001</v>
          </cell>
          <cell r="E191">
            <v>10.127000000000001</v>
          </cell>
          <cell r="F191">
            <v>12.167999999999999</v>
          </cell>
          <cell r="G191">
            <v>16.183440000000001</v>
          </cell>
          <cell r="H191">
            <v>1</v>
          </cell>
          <cell r="I191">
            <v>0</v>
          </cell>
        </row>
        <row r="192">
          <cell r="A192">
            <v>227819</v>
          </cell>
          <cell r="B192" t="str">
            <v>CONECTOR H ITEM 6 - 107-201 / 107-201MM2</v>
          </cell>
          <cell r="C192" t="str">
            <v>PC</v>
          </cell>
          <cell r="D192">
            <v>4.4590000000000005</v>
          </cell>
          <cell r="E192">
            <v>6.7470000000000008</v>
          </cell>
          <cell r="F192">
            <v>5.447000000000001</v>
          </cell>
          <cell r="G192">
            <v>7.2445100000000018</v>
          </cell>
          <cell r="H192">
            <v>1</v>
          </cell>
          <cell r="I192">
            <v>0</v>
          </cell>
        </row>
        <row r="193">
          <cell r="A193">
            <v>231175</v>
          </cell>
          <cell r="B193" t="str">
            <v>CONETOR PARA ATERRAMENTO DE FERRAGENS DE IP</v>
          </cell>
          <cell r="C193" t="str">
            <v>PC</v>
          </cell>
          <cell r="D193">
            <v>1.3390000000000002</v>
          </cell>
          <cell r="E193">
            <v>1.8719999999999999</v>
          </cell>
          <cell r="F193">
            <v>1.8459999999999999</v>
          </cell>
          <cell r="G193">
            <v>2.4551799999999999</v>
          </cell>
          <cell r="H193">
            <v>1</v>
          </cell>
          <cell r="I193">
            <v>0</v>
          </cell>
        </row>
        <row r="194">
          <cell r="A194">
            <v>377357</v>
          </cell>
          <cell r="B194" t="str">
            <v>CONETOR TERMINAL ATERRAMENTO TEMPORÁRIO DE CHAVE</v>
          </cell>
          <cell r="C194" t="str">
            <v>PC</v>
          </cell>
          <cell r="D194">
            <v>9.282</v>
          </cell>
          <cell r="E194">
            <v>15.964</v>
          </cell>
          <cell r="F194">
            <v>8.4109999999999996</v>
          </cell>
          <cell r="G194">
            <v>12.34506</v>
          </cell>
          <cell r="H194">
            <v>1</v>
          </cell>
          <cell r="I194">
            <v>0</v>
          </cell>
        </row>
        <row r="195">
          <cell r="A195">
            <v>227074</v>
          </cell>
          <cell r="B195" t="str">
            <v>CONETOR TERMINAL COMP CA/CAA 107MM²/120MM² COMPACT</v>
          </cell>
          <cell r="C195" t="str">
            <v>PC</v>
          </cell>
          <cell r="D195">
            <v>12.363</v>
          </cell>
          <cell r="E195">
            <v>22.087</v>
          </cell>
          <cell r="F195">
            <v>11.530999999999999</v>
          </cell>
          <cell r="G195">
            <v>16.442789999999999</v>
          </cell>
          <cell r="H195">
            <v>1</v>
          </cell>
          <cell r="I195">
            <v>0</v>
          </cell>
        </row>
        <row r="196">
          <cell r="A196">
            <v>227066</v>
          </cell>
          <cell r="B196" t="str">
            <v>CONETOR TERMINAL COMP CA/CAA 54MM² / 70MM² COMPACT</v>
          </cell>
          <cell r="C196" t="str">
            <v>PC</v>
          </cell>
          <cell r="D196">
            <v>4.1860000000000008</v>
          </cell>
          <cell r="E196">
            <v>12.22</v>
          </cell>
          <cell r="F196">
            <v>4.9530000000000003</v>
          </cell>
          <cell r="G196">
            <v>6.5874900000000007</v>
          </cell>
          <cell r="H196">
            <v>1</v>
          </cell>
          <cell r="I196">
            <v>0</v>
          </cell>
        </row>
        <row r="197">
          <cell r="A197">
            <v>227090</v>
          </cell>
          <cell r="B197" t="str">
            <v>CONETOR TERMINAL COMP CAA 170MM² / 40MM² COMPAC</v>
          </cell>
          <cell r="C197" t="str">
            <v>PC</v>
          </cell>
          <cell r="D197">
            <v>26.844999999999999</v>
          </cell>
          <cell r="E197">
            <v>27.169999999999998</v>
          </cell>
          <cell r="F197">
            <v>17.290000000000003</v>
          </cell>
          <cell r="G197">
            <v>35.703850000000003</v>
          </cell>
          <cell r="H197">
            <v>1</v>
          </cell>
          <cell r="I197">
            <v>0</v>
          </cell>
        </row>
        <row r="198">
          <cell r="A198">
            <v>338731</v>
          </cell>
          <cell r="B198" t="str">
            <v>CONETOR TERMINAL COMPRESSÃO 16MM²</v>
          </cell>
          <cell r="C198" t="str">
            <v>PC</v>
          </cell>
          <cell r="D198">
            <v>2.5870000000000002</v>
          </cell>
          <cell r="E198">
            <v>4.056</v>
          </cell>
          <cell r="F198">
            <v>1.6380000000000001</v>
          </cell>
          <cell r="G198">
            <v>3.4407100000000006</v>
          </cell>
          <cell r="H198">
            <v>1</v>
          </cell>
          <cell r="I198">
            <v>0</v>
          </cell>
        </row>
        <row r="199">
          <cell r="A199">
            <v>231050</v>
          </cell>
          <cell r="B199" t="str">
            <v xml:space="preserve">CONECTOR TERMINAL COMP 150MM2           </v>
          </cell>
          <cell r="C199" t="str">
            <v>PC</v>
          </cell>
          <cell r="D199">
            <v>20.761000000000003</v>
          </cell>
          <cell r="E199">
            <v>0</v>
          </cell>
          <cell r="F199">
            <v>0</v>
          </cell>
          <cell r="G199">
            <v>27.612130000000004</v>
          </cell>
          <cell r="H199">
            <v>1</v>
          </cell>
          <cell r="I199" t="str">
            <v>SINAPI</v>
          </cell>
        </row>
        <row r="200">
          <cell r="A200">
            <v>231886</v>
          </cell>
          <cell r="B200" t="str">
            <v>CONETOR TERMINAL COMPRESSÃO 1F 50MM²</v>
          </cell>
          <cell r="C200" t="str">
            <v>PC</v>
          </cell>
          <cell r="D200">
            <v>2.496</v>
          </cell>
          <cell r="E200">
            <v>2.847</v>
          </cell>
          <cell r="F200">
            <v>2.145</v>
          </cell>
          <cell r="G200">
            <v>3.31968</v>
          </cell>
          <cell r="H200">
            <v>1</v>
          </cell>
          <cell r="I200">
            <v>0</v>
          </cell>
        </row>
        <row r="201">
          <cell r="A201">
            <v>227389</v>
          </cell>
          <cell r="B201" t="str">
            <v>CONETOR TERMINAL COMPRESSÃO 1F AÇO 6,4MM / 21MM²</v>
          </cell>
          <cell r="C201" t="str">
            <v>PC</v>
          </cell>
          <cell r="D201">
            <v>2.1189999999999998</v>
          </cell>
          <cell r="E201">
            <v>3.3149999999999999</v>
          </cell>
          <cell r="F201">
            <v>2.6389999999999998</v>
          </cell>
          <cell r="G201">
            <v>3.5098699999999998</v>
          </cell>
          <cell r="H201">
            <v>1</v>
          </cell>
          <cell r="I201">
            <v>0</v>
          </cell>
        </row>
        <row r="202">
          <cell r="A202" t="str">
            <v>CDP1.5-10</v>
          </cell>
          <cell r="B202" t="str">
            <v>CONECTOR DE DERIVAÇÃO PERFURANTE PARA CABO FLEXIVEL ISOLADO. FORNECIMENTO E INSTALAÇÃO. 10 A 95MM2 CABO PRINCIPAL – 1,5 A 10MM2 DERIVAÇÃO</v>
          </cell>
          <cell r="C202" t="str">
            <v>PC</v>
          </cell>
          <cell r="D202">
            <v>23.100999999999999</v>
          </cell>
          <cell r="E202">
            <v>0</v>
          </cell>
          <cell r="F202">
            <v>0</v>
          </cell>
          <cell r="G202">
            <v>30.724330000000002</v>
          </cell>
          <cell r="H202">
            <v>1</v>
          </cell>
          <cell r="I202">
            <v>0</v>
          </cell>
        </row>
        <row r="203">
          <cell r="A203" t="str">
            <v>CDP1.5-25</v>
          </cell>
          <cell r="B203" t="str">
            <v>CONECTOR DE DERIVAÇÃO PERFURANTE PARA CABO FLEXIVEL ISOLADO. FORNECIMENTO E INSTALAÇÃO. 10 A 95MM2 CABO PRINCIPAL – 1,5 A 25MM2 DERIVAÇÃO</v>
          </cell>
          <cell r="C203" t="str">
            <v>PC</v>
          </cell>
          <cell r="D203">
            <v>13.845000000000001</v>
          </cell>
          <cell r="E203">
            <v>0</v>
          </cell>
          <cell r="F203">
            <v>0</v>
          </cell>
          <cell r="G203">
            <v>18.413850000000004</v>
          </cell>
          <cell r="H203">
            <v>1</v>
          </cell>
          <cell r="I203">
            <v>0</v>
          </cell>
        </row>
        <row r="204">
          <cell r="A204" t="str">
            <v>CMRA25</v>
          </cell>
          <cell r="B204" t="str">
            <v>CONECTOR MACHO REUSÁVEL PARA ELETRODUTO FLEXÍVEL, COM VEDAÇÃO. ROSCA BSP (GAS). FORNECIMENTO E INSTALAÇÃO. Ø 25 (1")</v>
          </cell>
          <cell r="C204" t="str">
            <v>PC</v>
          </cell>
          <cell r="D204">
            <v>11.973000000000001</v>
          </cell>
          <cell r="E204">
            <v>0</v>
          </cell>
          <cell r="F204">
            <v>0</v>
          </cell>
          <cell r="G204">
            <v>15.924090000000001</v>
          </cell>
          <cell r="H204">
            <v>1</v>
          </cell>
          <cell r="I204">
            <v>0</v>
          </cell>
        </row>
        <row r="205">
          <cell r="A205" t="str">
            <v>CMRA40</v>
          </cell>
          <cell r="B205" t="str">
            <v>CONECTOR MACHO REUSÁVEL PARA ELETRODUTO FLEXÍVEL, COM VEDAÇÃO. ROSCA BSP (GAS). FORNECIMENTO E INSTALAÇÃO. Ø 40 (1 1/2")</v>
          </cell>
          <cell r="C205" t="str">
            <v>PC</v>
          </cell>
          <cell r="D205">
            <v>23.959</v>
          </cell>
          <cell r="E205">
            <v>0</v>
          </cell>
          <cell r="F205">
            <v>0</v>
          </cell>
          <cell r="G205">
            <v>31.865470000000002</v>
          </cell>
          <cell r="H205">
            <v>1</v>
          </cell>
          <cell r="I205">
            <v>0</v>
          </cell>
        </row>
        <row r="206">
          <cell r="A206" t="str">
            <v>CMRA50</v>
          </cell>
          <cell r="B206" t="str">
            <v>CONECTOR MACHO REUSÁVEL PARA ELETRODUTO FLEXÍVEL, COM VEDAÇÃO. ROSCA BSP (GAS). FORNECIMENTO E INSTALAÇÃO. Ø 50 (2")</v>
          </cell>
          <cell r="C206" t="str">
            <v>PC</v>
          </cell>
          <cell r="D206">
            <v>87.581000000000003</v>
          </cell>
          <cell r="E206">
            <v>0</v>
          </cell>
          <cell r="F206">
            <v>0</v>
          </cell>
          <cell r="G206">
            <v>116.48273</v>
          </cell>
          <cell r="H206">
            <v>1</v>
          </cell>
          <cell r="I206">
            <v>0</v>
          </cell>
        </row>
        <row r="207">
          <cell r="A207" t="str">
            <v>CMRA65</v>
          </cell>
          <cell r="B207" t="str">
            <v>CONECTOR MACHO REUSÁVEL PARA ELETRODUTO FLEXÍVEL, COM VEDAÇÃO. ROSCA BSP (GAS). FORNECIMENTO E INSTALAÇÃO. Ø 65 (2 1/2")</v>
          </cell>
          <cell r="C207" t="str">
            <v>PC</v>
          </cell>
          <cell r="D207">
            <v>88.946000000000012</v>
          </cell>
          <cell r="E207">
            <v>0</v>
          </cell>
          <cell r="F207">
            <v>0</v>
          </cell>
          <cell r="G207">
            <v>118.29818000000002</v>
          </cell>
          <cell r="H207">
            <v>1</v>
          </cell>
          <cell r="I207">
            <v>0</v>
          </cell>
        </row>
        <row r="208">
          <cell r="A208" t="str">
            <v>CMRA100</v>
          </cell>
          <cell r="B208" t="str">
            <v>CONECTOR MACHO REUSÁVEL PARA ELETRODUTO FLEXÍVEL, COM VEDAÇÃO. ROSCA BSP (GAS). FORNECIMENTO E INSTALAÇÃO. Ø 100 (4")</v>
          </cell>
          <cell r="C208" t="str">
            <v>PC</v>
          </cell>
          <cell r="D208">
            <v>107.367</v>
          </cell>
          <cell r="E208">
            <v>0</v>
          </cell>
          <cell r="F208">
            <v>0</v>
          </cell>
          <cell r="G208">
            <v>142.79811000000001</v>
          </cell>
          <cell r="H208">
            <v>1</v>
          </cell>
          <cell r="I208">
            <v>0</v>
          </cell>
        </row>
        <row r="209">
          <cell r="A209">
            <v>377705</v>
          </cell>
          <cell r="B209" t="str">
            <v>CRUZETA DE FIBRA DE VIDRO 2400X112,5X90MM</v>
          </cell>
          <cell r="C209" t="str">
            <v>PC</v>
          </cell>
          <cell r="D209">
            <v>236.63900000000001</v>
          </cell>
          <cell r="E209">
            <v>249.39200000000002</v>
          </cell>
          <cell r="F209">
            <v>333.99600000000004</v>
          </cell>
          <cell r="G209">
            <v>331.69136000000003</v>
          </cell>
          <cell r="H209">
            <v>1</v>
          </cell>
          <cell r="I209">
            <v>0</v>
          </cell>
        </row>
        <row r="210">
          <cell r="A210">
            <v>379577</v>
          </cell>
          <cell r="B210" t="str">
            <v>CRUZETA DE FIBRA DE VIDRO 2800X112,5X90MM</v>
          </cell>
          <cell r="C210" t="str">
            <v>PC</v>
          </cell>
          <cell r="D210">
            <v>236.63900000000001</v>
          </cell>
          <cell r="E210">
            <v>249.39200000000002</v>
          </cell>
          <cell r="F210">
            <v>333.99600000000004</v>
          </cell>
          <cell r="G210">
            <v>331.69136000000003</v>
          </cell>
          <cell r="H210">
            <v>1</v>
          </cell>
          <cell r="I210">
            <v>0</v>
          </cell>
        </row>
        <row r="211">
          <cell r="A211">
            <v>377706</v>
          </cell>
          <cell r="B211" t="str">
            <v xml:space="preserve">CRUZETA DE PLASTICO 2,4 C/RFV           </v>
          </cell>
          <cell r="C211" t="str">
            <v>PC</v>
          </cell>
          <cell r="D211">
            <v>273.96200000000005</v>
          </cell>
          <cell r="E211">
            <v>0</v>
          </cell>
          <cell r="F211">
            <v>0</v>
          </cell>
          <cell r="G211">
            <v>364.36946000000006</v>
          </cell>
          <cell r="H211">
            <v>1</v>
          </cell>
          <cell r="I211">
            <v>0</v>
          </cell>
        </row>
        <row r="212">
          <cell r="A212" t="str">
            <v>C180PVC1</v>
          </cell>
          <cell r="B212" t="str">
            <v>CURVA 180 GRAUS, DE PVC RIGIDO ROSCAVEL, DE 1", PARA ELETRODUTO</v>
          </cell>
          <cell r="C212" t="str">
            <v>PC</v>
          </cell>
          <cell r="D212">
            <v>6.0839999999999996</v>
          </cell>
          <cell r="E212">
            <v>0</v>
          </cell>
          <cell r="F212">
            <v>0</v>
          </cell>
          <cell r="G212">
            <v>8.0917200000000005</v>
          </cell>
          <cell r="H212">
            <v>1</v>
          </cell>
          <cell r="I212" t="str">
            <v>SINAPI</v>
          </cell>
        </row>
        <row r="213">
          <cell r="A213">
            <v>56952</v>
          </cell>
          <cell r="B213" t="str">
            <v xml:space="preserve">CURVA ZINC. P/ELETR.2P                  </v>
          </cell>
          <cell r="C213" t="str">
            <v>PC</v>
          </cell>
          <cell r="D213">
            <v>49.53</v>
          </cell>
          <cell r="E213">
            <v>0</v>
          </cell>
          <cell r="F213">
            <v>0</v>
          </cell>
          <cell r="G213">
            <v>65.874900000000011</v>
          </cell>
          <cell r="H213">
            <v>1</v>
          </cell>
        </row>
        <row r="214">
          <cell r="A214">
            <v>298448</v>
          </cell>
          <cell r="B214" t="str">
            <v xml:space="preserve">CURVA ZINC. P/ELETR.4P                  </v>
          </cell>
          <cell r="C214" t="str">
            <v>PC</v>
          </cell>
          <cell r="D214">
            <v>116.07700000000001</v>
          </cell>
          <cell r="E214">
            <v>0</v>
          </cell>
          <cell r="F214">
            <v>0</v>
          </cell>
          <cell r="G214">
            <v>154.38241000000002</v>
          </cell>
          <cell r="H214">
            <v>1</v>
          </cell>
          <cell r="I214" t="str">
            <v>SINAPI</v>
          </cell>
        </row>
        <row r="215">
          <cell r="A215" t="str">
            <v>CS9040</v>
          </cell>
          <cell r="B215" t="str">
            <v>CURVA STANDARD 90 GRAUS PARA ELETRODUTO, DE TUBO GALVANIZADO A FOGO, SEM COSTURA. ROSCA TIPO BSP. FORNECIMENTO E INSTALAÇÃO. Ø40 (1.1/2")</v>
          </cell>
          <cell r="C215" t="str">
            <v>PC</v>
          </cell>
          <cell r="D215">
            <v>14.026999999999999</v>
          </cell>
          <cell r="E215">
            <v>0</v>
          </cell>
          <cell r="F215">
            <v>0</v>
          </cell>
          <cell r="G215">
            <v>18.655909999999999</v>
          </cell>
          <cell r="H215">
            <v>1</v>
          </cell>
          <cell r="I215" t="str">
            <v>SINAPI</v>
          </cell>
        </row>
        <row r="216">
          <cell r="A216" t="str">
            <v>CS9050</v>
          </cell>
          <cell r="B216" t="str">
            <v>CURVA STANDARD 90 GRAUS PARA ELETRODUTO, DE TUBO GALVANIZADO A FOGO, SEM COSTURA. ROSCA TIPO BSP. FORNECIMENTO E INSTALAÇÃO. Ø50 (2")</v>
          </cell>
          <cell r="C216" t="str">
            <v>PC</v>
          </cell>
          <cell r="D216">
            <v>98.825999999999993</v>
          </cell>
          <cell r="E216">
            <v>0</v>
          </cell>
          <cell r="F216">
            <v>0</v>
          </cell>
          <cell r="G216">
            <v>131.43858</v>
          </cell>
          <cell r="H216">
            <v>1</v>
          </cell>
          <cell r="I216" t="str">
            <v>SINAPI</v>
          </cell>
        </row>
        <row r="217">
          <cell r="A217" t="str">
            <v>CS9065</v>
          </cell>
          <cell r="B217" t="str">
            <v>CURVA STANDARD 90 GRAUS PARA ELETRODUTO, DE TUBO GALVANIZADO A FOGO, SEM COSTURA. ROSCA TIPO BSP. FORNECIMENTO E INSTALAÇÃO. Ø65 (2.1/2")</v>
          </cell>
          <cell r="C217" t="str">
            <v>PC</v>
          </cell>
          <cell r="D217">
            <v>220.87</v>
          </cell>
          <cell r="E217">
            <v>0</v>
          </cell>
          <cell r="F217">
            <v>0</v>
          </cell>
          <cell r="G217">
            <v>293.75710000000004</v>
          </cell>
          <cell r="H217">
            <v>1</v>
          </cell>
          <cell r="I217" t="str">
            <v>SINAPI</v>
          </cell>
        </row>
        <row r="218">
          <cell r="A218" t="str">
            <v>C9025MM</v>
          </cell>
          <cell r="B218" t="str">
            <v>CURVA 90 GRAUS, PARA ELETRODUTO, EM ACO GALVANIZADO ELETROLITICO, DIAMETRO DE 25 MM (1")</v>
          </cell>
          <cell r="C218" t="str">
            <v>PC</v>
          </cell>
          <cell r="D218">
            <v>5.0439999999999996</v>
          </cell>
          <cell r="E218">
            <v>0</v>
          </cell>
          <cell r="F218">
            <v>0</v>
          </cell>
          <cell r="G218">
            <v>6.70852</v>
          </cell>
          <cell r="H218">
            <v>1</v>
          </cell>
          <cell r="I218" t="str">
            <v>SINAPI</v>
          </cell>
        </row>
        <row r="219">
          <cell r="A219" t="str">
            <v>DEFENSAS</v>
          </cell>
          <cell r="B219" t="str">
            <v>DEFENSAS METÁLICAS PADRÃO DNIT EM MEIA LUA</v>
          </cell>
          <cell r="C219" t="str">
            <v>PC</v>
          </cell>
          <cell r="D219">
            <v>1492.3220000000001</v>
          </cell>
          <cell r="E219">
            <v>237.9</v>
          </cell>
          <cell r="F219">
            <v>204.63300000000001</v>
          </cell>
          <cell r="G219">
            <v>316.40700000000004</v>
          </cell>
          <cell r="H219">
            <v>3</v>
          </cell>
          <cell r="I219">
            <v>0</v>
          </cell>
        </row>
        <row r="220">
          <cell r="A220" t="str">
            <v>MOCDSBT</v>
          </cell>
          <cell r="B220" t="str">
            <v>DERIVAÇÃO SUBTERRÂNEA EM BAIXA TENSÃO</v>
          </cell>
          <cell r="C220" t="str">
            <v>MO</v>
          </cell>
          <cell r="D220">
            <v>197.6</v>
          </cell>
          <cell r="E220">
            <v>0</v>
          </cell>
          <cell r="F220">
            <v>0</v>
          </cell>
          <cell r="G220">
            <v>262.80799999999999</v>
          </cell>
          <cell r="H220">
            <v>0.1</v>
          </cell>
          <cell r="I220">
            <v>0</v>
          </cell>
        </row>
        <row r="221">
          <cell r="A221" t="str">
            <v>DJ175A</v>
          </cell>
          <cell r="B221" t="str">
            <v>DISJUNTOR TERMOMAGNETICO TRIPOLAR 200 A / 600 V, TIPO FXD / ICC - 35 KA</v>
          </cell>
          <cell r="C221" t="str">
            <v>PC</v>
          </cell>
          <cell r="D221">
            <v>722.98199999999997</v>
          </cell>
          <cell r="E221">
            <v>0</v>
          </cell>
          <cell r="F221">
            <v>0</v>
          </cell>
          <cell r="G221">
            <v>961.56605999999999</v>
          </cell>
          <cell r="H221">
            <v>1</v>
          </cell>
          <cell r="I221" t="str">
            <v>SINAPI</v>
          </cell>
        </row>
        <row r="222">
          <cell r="A222" t="str">
            <v>PEAD32</v>
          </cell>
          <cell r="B222" t="str">
            <v>ELETRODUTODUTO PEAD FLEXIVEL PAREDE SIMPLES, CORRUGACAO HELICOIDAL, COR PRETA, SEM ROSCA, DE 1 1/2", PARA CABEAMENTO SUBTERRANEO (NBR 15715)</v>
          </cell>
          <cell r="C222" t="str">
            <v>M</v>
          </cell>
          <cell r="D222">
            <v>4.8230000000000004</v>
          </cell>
          <cell r="E222">
            <v>0</v>
          </cell>
          <cell r="F222">
            <v>0</v>
          </cell>
          <cell r="G222">
            <v>6.4145900000000005</v>
          </cell>
          <cell r="H222">
            <v>0</v>
          </cell>
          <cell r="I222" t="str">
            <v>SINAPI</v>
          </cell>
        </row>
        <row r="223">
          <cell r="A223" t="str">
            <v>PEAD32</v>
          </cell>
          <cell r="B223" t="str">
            <v xml:space="preserve">DUTO PEAD CORRUGADO DEN  32MM           </v>
          </cell>
          <cell r="C223" t="str">
            <v>M</v>
          </cell>
          <cell r="D223">
            <v>4.4771999999999998</v>
          </cell>
          <cell r="E223">
            <v>0</v>
          </cell>
          <cell r="F223">
            <v>0</v>
          </cell>
          <cell r="G223">
            <v>5.9546760000000001</v>
          </cell>
          <cell r="H223">
            <v>1</v>
          </cell>
          <cell r="I223">
            <v>0</v>
          </cell>
        </row>
        <row r="224">
          <cell r="A224">
            <v>377568</v>
          </cell>
          <cell r="B224" t="str">
            <v xml:space="preserve">DUTO PEAD CORRUGADO DEN  63MM           </v>
          </cell>
          <cell r="C224" t="str">
            <v>M</v>
          </cell>
          <cell r="D224">
            <v>7.4620000000000006</v>
          </cell>
          <cell r="E224">
            <v>0</v>
          </cell>
          <cell r="F224">
            <v>0</v>
          </cell>
          <cell r="G224">
            <v>9.9244600000000016</v>
          </cell>
          <cell r="H224">
            <v>1</v>
          </cell>
          <cell r="I224">
            <v>0</v>
          </cell>
        </row>
        <row r="225">
          <cell r="A225" t="str">
            <v>PEAD100</v>
          </cell>
          <cell r="B225" t="str">
            <v xml:space="preserve">DUTO PEAD CORRUGADO DEN  100MM           </v>
          </cell>
          <cell r="C225" t="str">
            <v>M</v>
          </cell>
          <cell r="D225">
            <v>13.520000000000001</v>
          </cell>
          <cell r="E225">
            <v>0</v>
          </cell>
          <cell r="F225">
            <v>0</v>
          </cell>
          <cell r="G225">
            <v>17.981600000000004</v>
          </cell>
          <cell r="H225">
            <v>0</v>
          </cell>
          <cell r="I225" t="str">
            <v>SINAPI</v>
          </cell>
        </row>
        <row r="226">
          <cell r="A226">
            <v>377570</v>
          </cell>
          <cell r="B226" t="str">
            <v xml:space="preserve">DUTO PEAD CORRUGADO DEN  125MM           </v>
          </cell>
          <cell r="C226" t="str">
            <v>M</v>
          </cell>
          <cell r="D226">
            <v>9.854000000000001</v>
          </cell>
          <cell r="E226">
            <v>0</v>
          </cell>
          <cell r="F226">
            <v>0</v>
          </cell>
          <cell r="G226">
            <v>13.105820000000001</v>
          </cell>
          <cell r="H226">
            <v>1</v>
          </cell>
          <cell r="I226">
            <v>0</v>
          </cell>
        </row>
        <row r="227">
          <cell r="A227">
            <v>297184</v>
          </cell>
          <cell r="B227" t="str">
            <v xml:space="preserve">ELET  ACO  ZINC  2P  C/LUVA             </v>
          </cell>
          <cell r="C227" t="str">
            <v>PC</v>
          </cell>
          <cell r="D227">
            <v>224.9</v>
          </cell>
          <cell r="E227">
            <v>0</v>
          </cell>
          <cell r="F227">
            <v>0</v>
          </cell>
          <cell r="G227">
            <v>299.11700000000002</v>
          </cell>
          <cell r="H227">
            <v>1</v>
          </cell>
          <cell r="I227">
            <v>0</v>
          </cell>
        </row>
        <row r="228">
          <cell r="A228">
            <v>297226</v>
          </cell>
          <cell r="B228" t="str">
            <v xml:space="preserve">ELET  ACO  ZINC  4P  C/LUVA             </v>
          </cell>
          <cell r="C228" t="str">
            <v>PC</v>
          </cell>
          <cell r="D228">
            <v>487.92899999999997</v>
          </cell>
          <cell r="E228">
            <v>0</v>
          </cell>
          <cell r="F228">
            <v>0</v>
          </cell>
          <cell r="G228">
            <v>648.94556999999998</v>
          </cell>
          <cell r="H228">
            <v>1</v>
          </cell>
          <cell r="I228">
            <v>0</v>
          </cell>
        </row>
        <row r="229">
          <cell r="A229" t="str">
            <v>ELETR34</v>
          </cell>
          <cell r="B229" t="str">
            <v xml:space="preserve">ELETRODUTO FLEXÍVEL 3/4P RSS 1M         </v>
          </cell>
          <cell r="C229" t="str">
            <v>M</v>
          </cell>
          <cell r="D229">
            <v>8.4370000000000012</v>
          </cell>
          <cell r="E229">
            <v>0</v>
          </cell>
          <cell r="F229">
            <v>0</v>
          </cell>
          <cell r="G229">
            <v>11.221210000000003</v>
          </cell>
          <cell r="H229">
            <v>1</v>
          </cell>
          <cell r="I229" t="str">
            <v>SINAPI</v>
          </cell>
        </row>
        <row r="230">
          <cell r="A230" t="str">
            <v>ELETR112</v>
          </cell>
          <cell r="B230" t="str">
            <v>ELETRODUTO METÁLICO FLEXÍVEL, FABRICADO COM FITA DE AÇO ZINCADO, REVESTIDO EXTERNAMENTE  COM (PVC) EXTRUDADO, ANTI-CHAMA, NA COR PRETA. FORNECIMENTO E INSTALAÇÃO. Ø 1 1/2"</v>
          </cell>
          <cell r="C230" t="str">
            <v>M</v>
          </cell>
          <cell r="D230">
            <v>21.489000000000001</v>
          </cell>
          <cell r="E230">
            <v>0</v>
          </cell>
          <cell r="F230">
            <v>0</v>
          </cell>
          <cell r="G230">
            <v>28.580370000000002</v>
          </cell>
          <cell r="H230">
            <v>1</v>
          </cell>
          <cell r="I230" t="str">
            <v>SINAPI</v>
          </cell>
        </row>
        <row r="231">
          <cell r="A231" t="str">
            <v>ELETR2</v>
          </cell>
          <cell r="B231" t="str">
            <v>ELETRODUTO METÁLICO FLEXÍVEL, FABRICADO COM FITA DE AÇO ZINCADO, REVESTIDO EXTERNAMENTE  COM (PVC) EXTRUDADO, ANTI-CHAMA, NA COR PRETA. FORNECIMENTO E INSTALAÇÃO. Ø 2"</v>
          </cell>
          <cell r="C231" t="str">
            <v>M</v>
          </cell>
          <cell r="D231">
            <v>24.283999999999999</v>
          </cell>
          <cell r="E231">
            <v>0</v>
          </cell>
          <cell r="F231">
            <v>0</v>
          </cell>
          <cell r="G231">
            <v>32.297719999999998</v>
          </cell>
          <cell r="H231">
            <v>1</v>
          </cell>
          <cell r="I231" t="str">
            <v>SINAPI</v>
          </cell>
        </row>
        <row r="232">
          <cell r="A232" t="str">
            <v>ELETR212</v>
          </cell>
          <cell r="B232" t="str">
            <v>ELETRODUTO METÁLICO FLEXÍVEL, FABRICADO COM FITA DE AÇO ZINCADO, REVESTIDO EXTERNAMENTE  COM (PVC) EXTRUDADO, ANTI-CHAMA, NA COR PRETA. FORNECIMENTO E INSTALAÇÃO. Ø 2 1/2"</v>
          </cell>
          <cell r="C232" t="str">
            <v>M</v>
          </cell>
          <cell r="D232">
            <v>39.78</v>
          </cell>
          <cell r="E232">
            <v>0</v>
          </cell>
          <cell r="F232">
            <v>0</v>
          </cell>
          <cell r="G232">
            <v>52.907400000000003</v>
          </cell>
          <cell r="H232">
            <v>1</v>
          </cell>
          <cell r="I232" t="str">
            <v>SINAPI</v>
          </cell>
        </row>
        <row r="233">
          <cell r="A233" t="str">
            <v>ELETA112</v>
          </cell>
          <cell r="B233" t="str">
            <v>ELETRODUTO DE AÇO GALVANIZADO, CLASSE SEMI PESADO, DN 40 MM (1 1/2 ), APARENTE, INSTALADO EM PAREDE - FORNECIMENTO E INSTALAÇÃO. AF_11/2016_P</v>
          </cell>
          <cell r="C233" t="str">
            <v>PC</v>
          </cell>
          <cell r="D233">
            <v>57.603000000000002</v>
          </cell>
          <cell r="E233">
            <v>0</v>
          </cell>
          <cell r="F233">
            <v>0</v>
          </cell>
          <cell r="G233">
            <v>76.611990000000006</v>
          </cell>
          <cell r="H233">
            <v>1</v>
          </cell>
          <cell r="I233" t="str">
            <v>SINAPI</v>
          </cell>
        </row>
        <row r="234">
          <cell r="A234" t="str">
            <v>ELETA4</v>
          </cell>
          <cell r="B234" t="str">
            <v>ELETRODUTO DE AÇO GALVANIZADO, CLASSE SEMI PESADO, DN 100 MM (4" ), APARENTE</v>
          </cell>
          <cell r="C234" t="str">
            <v>PC</v>
          </cell>
          <cell r="D234">
            <v>474.78600000000006</v>
          </cell>
          <cell r="E234">
            <v>0</v>
          </cell>
          <cell r="F234">
            <v>0</v>
          </cell>
          <cell r="G234">
            <v>631.4653800000001</v>
          </cell>
          <cell r="H234">
            <v>1</v>
          </cell>
          <cell r="I234">
            <v>0</v>
          </cell>
        </row>
        <row r="235">
          <cell r="A235" t="str">
            <v>ELETA1</v>
          </cell>
          <cell r="B235" t="str">
            <v>ELETRODUTO DE AÇO GALVANIZADO, CLASSE SEMI PESADO, DN 25 MM (1" ), APARENTE</v>
          </cell>
          <cell r="C235" t="str">
            <v>PC</v>
          </cell>
          <cell r="D235">
            <v>93.87299999999999</v>
          </cell>
          <cell r="E235">
            <v>0</v>
          </cell>
          <cell r="F235">
            <v>0</v>
          </cell>
          <cell r="G235">
            <v>124.85109</v>
          </cell>
          <cell r="H235">
            <v>1</v>
          </cell>
        </row>
        <row r="236">
          <cell r="A236" t="str">
            <v>ELETA2</v>
          </cell>
          <cell r="B236" t="str">
            <v>ELETRODUTO DE AÇO GALVANIZADO, CLASSE SEMI PESADO, DN 50 MM (2), APARENTE</v>
          </cell>
          <cell r="C236" t="str">
            <v>PC</v>
          </cell>
          <cell r="D236">
            <v>127.4</v>
          </cell>
          <cell r="E236">
            <v>186.83600000000001</v>
          </cell>
          <cell r="F236">
            <v>0</v>
          </cell>
          <cell r="G236">
            <v>208.96693999999999</v>
          </cell>
          <cell r="H236">
            <v>2</v>
          </cell>
        </row>
        <row r="237">
          <cell r="A237" t="str">
            <v>ELETA212</v>
          </cell>
          <cell r="B237" t="str">
            <v>ELETRODUTO DE AÇO GALVANIZADO, CLASSE SEMI PESADO, DN 65 MM (2 1/2 ), APARENTE</v>
          </cell>
          <cell r="C237" t="str">
            <v>PC</v>
          </cell>
          <cell r="D237">
            <v>213.72000000000003</v>
          </cell>
          <cell r="E237">
            <v>270.12700000000001</v>
          </cell>
          <cell r="F237">
            <v>0</v>
          </cell>
          <cell r="G237">
            <v>321.75825500000002</v>
          </cell>
          <cell r="H237">
            <v>2</v>
          </cell>
        </row>
        <row r="238">
          <cell r="A238">
            <v>310060</v>
          </cell>
          <cell r="B238" t="str">
            <v>ELETRODUTO PVC COM LUVA 1P X 3M</v>
          </cell>
          <cell r="C238" t="str">
            <v>PC</v>
          </cell>
          <cell r="D238">
            <v>21.619</v>
          </cell>
          <cell r="E238">
            <v>21.619</v>
          </cell>
          <cell r="F238">
            <v>21.619</v>
          </cell>
          <cell r="G238">
            <v>28.753270000000001</v>
          </cell>
          <cell r="H238">
            <v>1</v>
          </cell>
          <cell r="I238">
            <v>0</v>
          </cell>
        </row>
        <row r="239">
          <cell r="A239">
            <v>297176</v>
          </cell>
          <cell r="B239" t="str">
            <v xml:space="preserve">ELETRODUTO 60MM (2P) PVC                </v>
          </cell>
          <cell r="C239" t="str">
            <v>PC</v>
          </cell>
          <cell r="D239">
            <v>38.649000000000001</v>
          </cell>
          <cell r="E239">
            <v>0</v>
          </cell>
          <cell r="F239">
            <v>0</v>
          </cell>
          <cell r="G239">
            <v>51.403170000000003</v>
          </cell>
          <cell r="H239">
            <v>1</v>
          </cell>
          <cell r="I239" t="str">
            <v>SINAPI</v>
          </cell>
        </row>
        <row r="240">
          <cell r="A240">
            <v>271320</v>
          </cell>
          <cell r="B240" t="str">
            <v xml:space="preserve">ELO  FUS.BOTAO  500MM       1H          </v>
          </cell>
          <cell r="C240" t="str">
            <v>PC</v>
          </cell>
          <cell r="D240">
            <v>5.915</v>
          </cell>
          <cell r="E240">
            <v>0</v>
          </cell>
          <cell r="F240">
            <v>0</v>
          </cell>
          <cell r="G240">
            <v>7.8669500000000001</v>
          </cell>
          <cell r="H240">
            <v>1</v>
          </cell>
          <cell r="I240">
            <v>0</v>
          </cell>
        </row>
        <row r="241">
          <cell r="A241">
            <v>271403</v>
          </cell>
          <cell r="B241" t="str">
            <v xml:space="preserve">ELO  FUS.BOTAO  500MM       5H          </v>
          </cell>
          <cell r="C241" t="str">
            <v>PC</v>
          </cell>
          <cell r="D241">
            <v>5.7200000000000006</v>
          </cell>
          <cell r="E241">
            <v>0</v>
          </cell>
          <cell r="F241">
            <v>0</v>
          </cell>
          <cell r="G241">
            <v>7.6076000000000015</v>
          </cell>
          <cell r="H241">
            <v>1</v>
          </cell>
          <cell r="I241">
            <v>0</v>
          </cell>
        </row>
        <row r="242">
          <cell r="A242">
            <v>271593</v>
          </cell>
          <cell r="B242" t="str">
            <v xml:space="preserve">ELO  FUS.BOTAO  500MM      15K          </v>
          </cell>
          <cell r="C242" t="str">
            <v>PC</v>
          </cell>
          <cell r="D242">
            <v>6.0709999999999997</v>
          </cell>
          <cell r="E242">
            <v>0</v>
          </cell>
          <cell r="F242">
            <v>0</v>
          </cell>
          <cell r="G242">
            <v>8.0744299999999996</v>
          </cell>
          <cell r="H242">
            <v>1</v>
          </cell>
          <cell r="I242">
            <v>0</v>
          </cell>
        </row>
        <row r="243">
          <cell r="A243">
            <v>272120</v>
          </cell>
          <cell r="B243" t="str">
            <v xml:space="preserve">ELO  FUS.BOTAO  500MM 8T               </v>
          </cell>
          <cell r="C243" t="str">
            <v>PC</v>
          </cell>
          <cell r="D243">
            <v>6.0190000000000001</v>
          </cell>
          <cell r="E243">
            <v>0</v>
          </cell>
          <cell r="F243">
            <v>0</v>
          </cell>
          <cell r="G243">
            <v>8.0052700000000012</v>
          </cell>
          <cell r="H243">
            <v>1</v>
          </cell>
          <cell r="I243">
            <v>0</v>
          </cell>
        </row>
        <row r="244">
          <cell r="A244">
            <v>272138</v>
          </cell>
          <cell r="B244" t="str">
            <v xml:space="preserve">ELO  FUS.BOTAO  500MM 10T               </v>
          </cell>
          <cell r="C244" t="str">
            <v>PC</v>
          </cell>
          <cell r="D244">
            <v>6.0190000000000001</v>
          </cell>
          <cell r="E244">
            <v>0</v>
          </cell>
          <cell r="F244">
            <v>0</v>
          </cell>
          <cell r="G244">
            <v>8.0052700000000012</v>
          </cell>
          <cell r="H244">
            <v>1</v>
          </cell>
        </row>
        <row r="245">
          <cell r="A245">
            <v>272146</v>
          </cell>
          <cell r="B245" t="str">
            <v xml:space="preserve">ELO  FUS.BOTAO  500MM 12T               </v>
          </cell>
          <cell r="C245" t="str">
            <v>PC</v>
          </cell>
          <cell r="D245">
            <v>6.0190000000000001</v>
          </cell>
          <cell r="E245">
            <v>0</v>
          </cell>
          <cell r="F245">
            <v>0</v>
          </cell>
          <cell r="G245">
            <v>8.0052700000000012</v>
          </cell>
          <cell r="H245">
            <v>1</v>
          </cell>
        </row>
        <row r="246">
          <cell r="A246">
            <v>272153</v>
          </cell>
          <cell r="B246" t="str">
            <v xml:space="preserve">ELO  FUS.BOTAO  500MM 15T               </v>
          </cell>
          <cell r="C246" t="str">
            <v>PC</v>
          </cell>
          <cell r="D246">
            <v>6.0190000000000001</v>
          </cell>
          <cell r="E246">
            <v>0</v>
          </cell>
          <cell r="F246">
            <v>0</v>
          </cell>
          <cell r="G246">
            <v>8.0052700000000012</v>
          </cell>
          <cell r="H246">
            <v>1</v>
          </cell>
        </row>
        <row r="247">
          <cell r="A247">
            <v>272179</v>
          </cell>
          <cell r="B247" t="str">
            <v xml:space="preserve">ELO  FUS.BOTAO  500MM 25T               </v>
          </cell>
          <cell r="C247" t="str">
            <v>PC</v>
          </cell>
          <cell r="D247">
            <v>6.0190000000000001</v>
          </cell>
          <cell r="E247">
            <v>0</v>
          </cell>
          <cell r="F247">
            <v>0</v>
          </cell>
          <cell r="G247">
            <v>8.0052700000000012</v>
          </cell>
          <cell r="H247">
            <v>1</v>
          </cell>
          <cell r="I247">
            <v>0</v>
          </cell>
        </row>
        <row r="248">
          <cell r="A248">
            <v>272088</v>
          </cell>
          <cell r="B248" t="str">
            <v xml:space="preserve">ELO  FUS.BOTAO  500MM 40T               </v>
          </cell>
          <cell r="C248" t="str">
            <v>PC</v>
          </cell>
          <cell r="D248">
            <v>12.038</v>
          </cell>
          <cell r="E248">
            <v>0</v>
          </cell>
          <cell r="F248">
            <v>0</v>
          </cell>
          <cell r="G248">
            <v>16.010540000000002</v>
          </cell>
          <cell r="H248">
            <v>1</v>
          </cell>
          <cell r="I248">
            <v>0</v>
          </cell>
        </row>
        <row r="249">
          <cell r="A249">
            <v>271338</v>
          </cell>
          <cell r="B249" t="str">
            <v xml:space="preserve">ELO  FUS.BOTAO  500MM       2H          </v>
          </cell>
          <cell r="C249" t="str">
            <v>PC</v>
          </cell>
          <cell r="D249">
            <v>11.83</v>
          </cell>
          <cell r="E249">
            <v>11.284000000000001</v>
          </cell>
          <cell r="F249">
            <v>0</v>
          </cell>
          <cell r="G249">
            <v>15.370810000000001</v>
          </cell>
          <cell r="H249">
            <v>1</v>
          </cell>
          <cell r="I249">
            <v>0</v>
          </cell>
        </row>
        <row r="250">
          <cell r="A250">
            <v>271353</v>
          </cell>
          <cell r="B250" t="str">
            <v>ELO FUSÍVEL BOTÃO 500MM 3H</v>
          </cell>
          <cell r="C250" t="str">
            <v>PC</v>
          </cell>
          <cell r="D250">
            <v>4.7450000000000001</v>
          </cell>
          <cell r="E250">
            <v>5.5509999999999993</v>
          </cell>
          <cell r="F250">
            <v>6.4870000000000001</v>
          </cell>
          <cell r="G250">
            <v>7.3828299999999993</v>
          </cell>
          <cell r="H250">
            <v>1</v>
          </cell>
          <cell r="I250">
            <v>0</v>
          </cell>
        </row>
        <row r="251">
          <cell r="A251">
            <v>271460</v>
          </cell>
          <cell r="B251" t="str">
            <v>ELO FUSÍVEL BOTÃO 500MM 6K</v>
          </cell>
          <cell r="C251" t="str">
            <v>PC</v>
          </cell>
          <cell r="D251">
            <v>5.109</v>
          </cell>
          <cell r="E251">
            <v>5.9930000000000003</v>
          </cell>
          <cell r="F251">
            <v>7.2279999999999998</v>
          </cell>
          <cell r="G251">
            <v>7.9706900000000012</v>
          </cell>
          <cell r="H251">
            <v>1</v>
          </cell>
        </row>
        <row r="252">
          <cell r="A252">
            <v>271486</v>
          </cell>
          <cell r="B252" t="str">
            <v>ELO FUSÍVEL BOTÃO 500MM 8K</v>
          </cell>
          <cell r="C252" t="str">
            <v>PC</v>
          </cell>
          <cell r="D252">
            <v>5.109</v>
          </cell>
          <cell r="E252">
            <v>5.7850000000000001</v>
          </cell>
          <cell r="F252">
            <v>6.2530000000000001</v>
          </cell>
          <cell r="G252">
            <v>7.6940500000000007</v>
          </cell>
          <cell r="H252">
            <v>1</v>
          </cell>
          <cell r="I252">
            <v>0</v>
          </cell>
        </row>
        <row r="253">
          <cell r="A253">
            <v>271544</v>
          </cell>
          <cell r="B253" t="str">
            <v xml:space="preserve">ELO  FUS.BOTAO  500MM      12K          </v>
          </cell>
          <cell r="C253" t="str">
            <v>PC</v>
          </cell>
          <cell r="D253">
            <v>4.4330000000000007</v>
          </cell>
          <cell r="E253">
            <v>6.63</v>
          </cell>
          <cell r="F253">
            <v>0</v>
          </cell>
          <cell r="G253">
            <v>7.3568950000000006</v>
          </cell>
          <cell r="H253">
            <v>0</v>
          </cell>
          <cell r="I253">
            <v>0</v>
          </cell>
        </row>
        <row r="254">
          <cell r="A254">
            <v>271643</v>
          </cell>
          <cell r="B254" t="str">
            <v xml:space="preserve">ELO  FUS.BOTAO  500MM      20K          </v>
          </cell>
          <cell r="C254" t="str">
            <v>PC</v>
          </cell>
          <cell r="D254">
            <v>14.872000000000002</v>
          </cell>
          <cell r="E254">
            <v>0</v>
          </cell>
          <cell r="F254">
            <v>0</v>
          </cell>
          <cell r="G254">
            <v>19.779760000000003</v>
          </cell>
          <cell r="H254">
            <v>1</v>
          </cell>
          <cell r="I254">
            <v>0</v>
          </cell>
        </row>
        <row r="255">
          <cell r="A255">
            <v>271668</v>
          </cell>
          <cell r="B255" t="str">
            <v>ELO FUSÍVEL BOTÃO 500MM 25K</v>
          </cell>
          <cell r="C255" t="str">
            <v>PC</v>
          </cell>
          <cell r="D255">
            <v>14.872000000000002</v>
          </cell>
          <cell r="E255">
            <v>0</v>
          </cell>
          <cell r="F255">
            <v>0</v>
          </cell>
          <cell r="G255">
            <v>19.779760000000003</v>
          </cell>
          <cell r="H255">
            <v>1</v>
          </cell>
        </row>
        <row r="256">
          <cell r="A256" t="str">
            <v>ESCAV</v>
          </cell>
          <cell r="B256" t="str">
            <v>ESCAVAÇÃO MANUAL DE VALA ATÉ 2M DE PROFUNDIDADE</v>
          </cell>
          <cell r="C256" t="str">
            <v>M³</v>
          </cell>
          <cell r="D256">
            <v>112.8296</v>
          </cell>
          <cell r="E256">
            <v>108.16647140000001</v>
          </cell>
          <cell r="F256">
            <v>60.582814499999998</v>
          </cell>
          <cell r="G256">
            <v>143.86140696200002</v>
          </cell>
          <cell r="H256">
            <v>5.7099999999999998E-2</v>
          </cell>
          <cell r="I256">
            <v>0</v>
          </cell>
        </row>
        <row r="257">
          <cell r="A257">
            <v>231662</v>
          </cell>
          <cell r="B257" t="str">
            <v>ESPAÇADOR LOSANGULAR 50-150MM² 15KV</v>
          </cell>
          <cell r="C257" t="str">
            <v>CJ</v>
          </cell>
          <cell r="D257">
            <v>26.52</v>
          </cell>
          <cell r="E257">
            <v>32.175000000000004</v>
          </cell>
          <cell r="F257">
            <v>26.39</v>
          </cell>
          <cell r="G257">
            <v>35.271599999999999</v>
          </cell>
          <cell r="H257">
            <v>1</v>
          </cell>
        </row>
        <row r="258">
          <cell r="A258">
            <v>338079</v>
          </cell>
          <cell r="B258" t="str">
            <v>ESPAÇADOR MONOFÁSICO 2A 50-150MM²</v>
          </cell>
          <cell r="C258" t="str">
            <v>CJ</v>
          </cell>
          <cell r="D258">
            <v>38.363000000000007</v>
          </cell>
          <cell r="E258">
            <v>33.033000000000001</v>
          </cell>
          <cell r="F258">
            <v>25.025000000000002</v>
          </cell>
          <cell r="G258">
            <v>43.933890000000005</v>
          </cell>
          <cell r="H258">
            <v>1</v>
          </cell>
        </row>
        <row r="259">
          <cell r="A259">
            <v>328120</v>
          </cell>
          <cell r="B259" t="str">
            <v>ESTRIBO PARA BRAÇO TIPO L PARA RDAP</v>
          </cell>
          <cell r="C259" t="str">
            <v>PC</v>
          </cell>
          <cell r="D259">
            <v>9.9450000000000003</v>
          </cell>
          <cell r="E259">
            <v>19.408999999999999</v>
          </cell>
          <cell r="F259">
            <v>13.299000000000001</v>
          </cell>
          <cell r="G259">
            <v>17.687670000000004</v>
          </cell>
          <cell r="H259">
            <v>1</v>
          </cell>
          <cell r="I259">
            <v>0</v>
          </cell>
        </row>
        <row r="260">
          <cell r="A260">
            <v>376373</v>
          </cell>
          <cell r="B260" t="str">
            <v>FIO AÇO 1N5 (4,62MM) ALUMINIZADO</v>
          </cell>
          <cell r="C260" t="str">
            <v>KG</v>
          </cell>
          <cell r="D260">
            <v>2.5739999999999998</v>
          </cell>
          <cell r="E260">
            <v>32.201000000000001</v>
          </cell>
          <cell r="F260">
            <v>41.522000000000006</v>
          </cell>
          <cell r="G260">
            <v>42.827330000000003</v>
          </cell>
          <cell r="H260">
            <v>1</v>
          </cell>
          <cell r="I260">
            <v>0</v>
          </cell>
        </row>
        <row r="261">
          <cell r="A261">
            <v>224238</v>
          </cell>
          <cell r="B261" t="str">
            <v xml:space="preserve">FIO ALUM. COBERTO 1.5MM P/ AMARR. RDP   </v>
          </cell>
          <cell r="C261" t="str">
            <v>M</v>
          </cell>
          <cell r="D261">
            <v>5.1610000000000005</v>
          </cell>
          <cell r="E261">
            <v>8.827</v>
          </cell>
          <cell r="F261">
            <v>3.8740000000000001</v>
          </cell>
          <cell r="G261">
            <v>6.8641300000000012</v>
          </cell>
          <cell r="H261">
            <v>1</v>
          </cell>
          <cell r="I261">
            <v>0</v>
          </cell>
        </row>
        <row r="262">
          <cell r="A262">
            <v>234492</v>
          </cell>
          <cell r="B262" t="str">
            <v>FIO AL 5,1MM PARA AMARRAÇÃO RDP</v>
          </cell>
          <cell r="C262" t="str">
            <v>M</v>
          </cell>
          <cell r="D262">
            <v>5.1610000000000005</v>
          </cell>
          <cell r="E262">
            <v>8.827</v>
          </cell>
          <cell r="F262">
            <v>3.8740000000000001</v>
          </cell>
          <cell r="G262">
            <v>6.8641300000000012</v>
          </cell>
          <cell r="H262">
            <v>1</v>
          </cell>
          <cell r="I262">
            <v>0</v>
          </cell>
        </row>
        <row r="263">
          <cell r="A263">
            <v>357342</v>
          </cell>
          <cell r="B263" t="str">
            <v>FIO PARA AMARRAÇÃO ALUMÍNIO RECOZIDO 5,2MM (4AWG)</v>
          </cell>
          <cell r="C263" t="str">
            <v>KG</v>
          </cell>
          <cell r="D263">
            <v>47.580000000000005</v>
          </cell>
          <cell r="E263">
            <v>41.405000000000001</v>
          </cell>
          <cell r="F263">
            <v>32.123000000000005</v>
          </cell>
          <cell r="G263">
            <v>55.068650000000005</v>
          </cell>
          <cell r="H263">
            <v>1</v>
          </cell>
          <cell r="I263">
            <v>0</v>
          </cell>
        </row>
        <row r="264">
          <cell r="A264">
            <v>3954</v>
          </cell>
          <cell r="B264" t="str">
            <v xml:space="preserve">FITA AD.ISOL.PVC 19MMX20M               </v>
          </cell>
          <cell r="C264" t="str">
            <v>PC</v>
          </cell>
          <cell r="D264">
            <v>7.3839999999999995</v>
          </cell>
          <cell r="E264">
            <v>0</v>
          </cell>
          <cell r="F264">
            <v>0</v>
          </cell>
          <cell r="G264">
            <v>9.8207199999999997</v>
          </cell>
          <cell r="H264">
            <v>1</v>
          </cell>
          <cell r="I264">
            <v>0</v>
          </cell>
        </row>
        <row r="265">
          <cell r="A265">
            <v>3673</v>
          </cell>
          <cell r="B265" t="str">
            <v xml:space="preserve">FITA ADESIVA ISOL AMARELA               </v>
          </cell>
          <cell r="C265" t="str">
            <v>PC</v>
          </cell>
          <cell r="D265">
            <v>5.109</v>
          </cell>
          <cell r="E265">
            <v>0</v>
          </cell>
          <cell r="F265">
            <v>0</v>
          </cell>
          <cell r="G265">
            <v>6.7949700000000002</v>
          </cell>
          <cell r="H265">
            <v>1</v>
          </cell>
          <cell r="I265">
            <v>0</v>
          </cell>
        </row>
        <row r="266">
          <cell r="A266">
            <v>3715</v>
          </cell>
          <cell r="B266" t="str">
            <v xml:space="preserve">FITA ADESIVA ISOL AZUL                  </v>
          </cell>
          <cell r="C266" t="str">
            <v>PC</v>
          </cell>
          <cell r="D266">
            <v>5.109</v>
          </cell>
          <cell r="E266">
            <v>0</v>
          </cell>
          <cell r="F266">
            <v>0</v>
          </cell>
          <cell r="G266">
            <v>6.7949700000000002</v>
          </cell>
          <cell r="H266">
            <v>1</v>
          </cell>
          <cell r="I266">
            <v>0</v>
          </cell>
        </row>
        <row r="267">
          <cell r="A267">
            <v>3616</v>
          </cell>
          <cell r="B267" t="str">
            <v xml:space="preserve">FITA ADESIVA ISOL VERDE                 </v>
          </cell>
          <cell r="C267" t="str">
            <v>PC</v>
          </cell>
          <cell r="D267">
            <v>5.109</v>
          </cell>
          <cell r="E267">
            <v>0</v>
          </cell>
          <cell r="F267">
            <v>0</v>
          </cell>
          <cell r="G267">
            <v>6.7949700000000002</v>
          </cell>
          <cell r="H267">
            <v>1</v>
          </cell>
        </row>
        <row r="268">
          <cell r="A268">
            <v>3681</v>
          </cell>
          <cell r="B268" t="str">
            <v>FITA ADESIVA ISOL VEERMELHA</v>
          </cell>
          <cell r="C268" t="str">
            <v>PC</v>
          </cell>
          <cell r="D268">
            <v>5.109</v>
          </cell>
          <cell r="E268">
            <v>0</v>
          </cell>
          <cell r="F268">
            <v>0</v>
          </cell>
          <cell r="G268">
            <v>6.7949700000000002</v>
          </cell>
          <cell r="H268">
            <v>1</v>
          </cell>
        </row>
        <row r="269">
          <cell r="A269">
            <v>357341</v>
          </cell>
          <cell r="B269" t="str">
            <v xml:space="preserve">FITA ALUMINIO 1X10MM P/AM               </v>
          </cell>
          <cell r="C269" t="str">
            <v>KG</v>
          </cell>
          <cell r="D269">
            <v>136.5</v>
          </cell>
          <cell r="E269">
            <v>0</v>
          </cell>
          <cell r="F269">
            <v>0</v>
          </cell>
          <cell r="G269">
            <v>181.54500000000002</v>
          </cell>
          <cell r="H269">
            <v>1</v>
          </cell>
        </row>
        <row r="270">
          <cell r="A270">
            <v>3996</v>
          </cell>
          <cell r="B270" t="str">
            <v xml:space="preserve">FITA ISOL.AUTO-A 19MMX10M               </v>
          </cell>
          <cell r="C270" t="str">
            <v>PC</v>
          </cell>
          <cell r="D270">
            <v>22.984000000000002</v>
          </cell>
          <cell r="E270">
            <v>0</v>
          </cell>
          <cell r="F270">
            <v>0</v>
          </cell>
          <cell r="G270">
            <v>30.568720000000003</v>
          </cell>
          <cell r="H270">
            <v>1</v>
          </cell>
        </row>
        <row r="271">
          <cell r="A271">
            <v>378735</v>
          </cell>
          <cell r="B271" t="str">
            <v>FITA SINALIZAÇÃO LARG 152MM-50MM</v>
          </cell>
          <cell r="C271" t="str">
            <v>PC</v>
          </cell>
          <cell r="D271">
            <v>0.44200000000000006</v>
          </cell>
          <cell r="E271">
            <v>0</v>
          </cell>
          <cell r="F271">
            <v>0</v>
          </cell>
          <cell r="G271">
            <v>0.58786000000000016</v>
          </cell>
          <cell r="H271">
            <v>1</v>
          </cell>
        </row>
        <row r="272">
          <cell r="A272">
            <v>237701</v>
          </cell>
          <cell r="B272" t="str">
            <v xml:space="preserve">FIXADOR PREF ESTAI 6,4MM                </v>
          </cell>
          <cell r="C272" t="str">
            <v>PC</v>
          </cell>
          <cell r="D272">
            <v>7.6959999999999997</v>
          </cell>
          <cell r="E272">
            <v>0</v>
          </cell>
          <cell r="F272">
            <v>0</v>
          </cell>
          <cell r="G272">
            <v>10.23568</v>
          </cell>
          <cell r="H272">
            <v>1</v>
          </cell>
        </row>
        <row r="273">
          <cell r="A273">
            <v>237693</v>
          </cell>
          <cell r="B273" t="str">
            <v>FIXADOR PREFORMADO ESTAI 9,5MM</v>
          </cell>
          <cell r="C273" t="str">
            <v>PC</v>
          </cell>
          <cell r="D273">
            <v>9.0740000000000016</v>
          </cell>
          <cell r="E273">
            <v>19.434999999999999</v>
          </cell>
          <cell r="F273">
            <v>9.4120000000000008</v>
          </cell>
          <cell r="G273">
            <v>12.517960000000002</v>
          </cell>
          <cell r="H273">
            <v>1</v>
          </cell>
          <cell r="I273">
            <v>0</v>
          </cell>
        </row>
        <row r="274">
          <cell r="A274" t="str">
            <v>FU16-50</v>
          </cell>
          <cell r="B274" t="str">
            <v>FIXADOR UNIVERSAL, EM LATÃO ESTANHADO, PARA CABOS DE COBRE. FORNECIMENTO E INSTALAÇÃO. CABOS 16 A 50 MM²</v>
          </cell>
          <cell r="C274" t="str">
            <v>PC</v>
          </cell>
          <cell r="D274">
            <v>26.039000000000001</v>
          </cell>
          <cell r="E274">
            <v>0</v>
          </cell>
          <cell r="F274">
            <v>0</v>
          </cell>
          <cell r="G274">
            <v>34.631870000000006</v>
          </cell>
          <cell r="H274">
            <v>1</v>
          </cell>
          <cell r="I274">
            <v>0</v>
          </cell>
        </row>
        <row r="275">
          <cell r="A275">
            <v>229138</v>
          </cell>
          <cell r="B275" t="str">
            <v>FUSÍVEL LIMITADOR 253MM² CABO AL</v>
          </cell>
          <cell r="C275" t="str">
            <v>PC</v>
          </cell>
          <cell r="D275">
            <v>397.05900000000003</v>
          </cell>
          <cell r="E275">
            <v>0</v>
          </cell>
          <cell r="F275">
            <v>0</v>
          </cell>
          <cell r="G275">
            <v>528.08847000000003</v>
          </cell>
          <cell r="H275">
            <v>1</v>
          </cell>
          <cell r="I275">
            <v>0</v>
          </cell>
        </row>
        <row r="276">
          <cell r="A276">
            <v>237396</v>
          </cell>
          <cell r="B276" t="str">
            <v xml:space="preserve">GANCHO OLHAL 50KN                       </v>
          </cell>
          <cell r="C276" t="str">
            <v>PC</v>
          </cell>
          <cell r="D276">
            <v>13.611000000000001</v>
          </cell>
          <cell r="E276">
            <v>0</v>
          </cell>
          <cell r="F276">
            <v>0</v>
          </cell>
          <cell r="G276">
            <v>18.102630000000001</v>
          </cell>
          <cell r="H276">
            <v>1</v>
          </cell>
          <cell r="I276">
            <v>0</v>
          </cell>
        </row>
        <row r="277">
          <cell r="A277">
            <v>234575</v>
          </cell>
          <cell r="B277" t="str">
            <v>GRAMPO ANCORAGEM PARA CABO 150MM² 15KV</v>
          </cell>
          <cell r="C277" t="str">
            <v>PC</v>
          </cell>
          <cell r="D277">
            <v>23.283000000000001</v>
          </cell>
          <cell r="E277">
            <v>40.872</v>
          </cell>
          <cell r="F277">
            <v>27.092000000000002</v>
          </cell>
          <cell r="G277">
            <v>36.032360000000004</v>
          </cell>
          <cell r="H277">
            <v>1</v>
          </cell>
          <cell r="I277">
            <v>0</v>
          </cell>
        </row>
        <row r="278">
          <cell r="A278">
            <v>234567</v>
          </cell>
          <cell r="B278" t="str">
            <v>GRAMPO ANCORAGEM PARA CABO 50MM² 15KV</v>
          </cell>
          <cell r="C278" t="str">
            <v>PC</v>
          </cell>
          <cell r="D278">
            <v>22.932000000000002</v>
          </cell>
          <cell r="E278">
            <v>29.822000000000003</v>
          </cell>
          <cell r="F278">
            <v>25.701000000000001</v>
          </cell>
          <cell r="G278">
            <v>34.18233</v>
          </cell>
          <cell r="H278">
            <v>1</v>
          </cell>
        </row>
        <row r="279">
          <cell r="A279">
            <v>378842</v>
          </cell>
          <cell r="B279" t="str">
            <v>GRAMPO DE LINHA VIVA</v>
          </cell>
          <cell r="C279" t="str">
            <v>PC</v>
          </cell>
          <cell r="D279">
            <v>85.501000000000005</v>
          </cell>
          <cell r="E279">
            <v>77.155000000000001</v>
          </cell>
          <cell r="F279">
            <v>63.401000000000003</v>
          </cell>
          <cell r="G279">
            <v>102.61615</v>
          </cell>
          <cell r="H279">
            <v>1</v>
          </cell>
        </row>
        <row r="280">
          <cell r="A280">
            <v>75879</v>
          </cell>
          <cell r="B280" t="str">
            <v xml:space="preserve">GRAMPO P/ CERCA D 3.9X25MM              </v>
          </cell>
          <cell r="C280" t="str">
            <v>KG</v>
          </cell>
          <cell r="D280">
            <v>26.143000000000001</v>
          </cell>
          <cell r="E280">
            <v>58.526000000000003</v>
          </cell>
          <cell r="F280">
            <v>60.97</v>
          </cell>
          <cell r="G280">
            <v>77.839580000000012</v>
          </cell>
          <cell r="H280">
            <v>1</v>
          </cell>
        </row>
        <row r="281">
          <cell r="A281">
            <v>237743</v>
          </cell>
          <cell r="B281" t="str">
            <v>HASTE ÂNCORA-OLHAL 1600MM C/2 PORCAS E 1 ARRUELA</v>
          </cell>
          <cell r="C281" t="str">
            <v>PC</v>
          </cell>
          <cell r="D281">
            <v>38.402000000000001</v>
          </cell>
          <cell r="E281">
            <v>39.091000000000001</v>
          </cell>
          <cell r="F281">
            <v>54.002000000000002</v>
          </cell>
          <cell r="G281">
            <v>51.991030000000002</v>
          </cell>
          <cell r="H281">
            <v>1</v>
          </cell>
        </row>
        <row r="282">
          <cell r="A282">
            <v>222539</v>
          </cell>
          <cell r="B282" t="str">
            <v>HASTE ATERRAMENTO 2400MM</v>
          </cell>
          <cell r="C282" t="str">
            <v>PC</v>
          </cell>
          <cell r="D282">
            <v>41.444000000000003</v>
          </cell>
          <cell r="E282">
            <v>44.421000000000006</v>
          </cell>
          <cell r="F282">
            <v>73.046999999999997</v>
          </cell>
          <cell r="G282">
            <v>59.079930000000012</v>
          </cell>
          <cell r="H282">
            <v>1</v>
          </cell>
        </row>
        <row r="283">
          <cell r="A283">
            <v>352237</v>
          </cell>
          <cell r="B283" t="str">
            <v xml:space="preserve">IDENTIFICADOR DE FASE A                 </v>
          </cell>
          <cell r="C283" t="str">
            <v>PC</v>
          </cell>
          <cell r="D283">
            <v>1.0660000000000001</v>
          </cell>
          <cell r="E283">
            <v>0</v>
          </cell>
          <cell r="F283">
            <v>0</v>
          </cell>
          <cell r="G283">
            <v>1.4177800000000003</v>
          </cell>
          <cell r="H283">
            <v>1</v>
          </cell>
          <cell r="I283">
            <v>0</v>
          </cell>
        </row>
        <row r="284">
          <cell r="A284">
            <v>352242</v>
          </cell>
          <cell r="B284" t="str">
            <v xml:space="preserve">IDENTIFICADOR DE FASE B                 </v>
          </cell>
          <cell r="C284" t="str">
            <v>PC</v>
          </cell>
          <cell r="D284">
            <v>1.0660000000000001</v>
          </cell>
          <cell r="E284">
            <v>0</v>
          </cell>
          <cell r="F284">
            <v>0</v>
          </cell>
          <cell r="G284">
            <v>1.4177800000000003</v>
          </cell>
          <cell r="H284">
            <v>1</v>
          </cell>
          <cell r="I284">
            <v>0</v>
          </cell>
        </row>
        <row r="285">
          <cell r="A285">
            <v>352260</v>
          </cell>
          <cell r="B285" t="str">
            <v xml:space="preserve">IDENTIFICADOR DE FASE C                 </v>
          </cell>
          <cell r="C285" t="str">
            <v>PC</v>
          </cell>
          <cell r="D285">
            <v>1.0660000000000001</v>
          </cell>
          <cell r="E285">
            <v>0</v>
          </cell>
          <cell r="F285">
            <v>0</v>
          </cell>
          <cell r="G285">
            <v>1.4177800000000003</v>
          </cell>
          <cell r="H285">
            <v>1</v>
          </cell>
          <cell r="I285">
            <v>0</v>
          </cell>
        </row>
        <row r="286">
          <cell r="A286">
            <v>219659</v>
          </cell>
          <cell r="B286" t="str">
            <v>ISOLADOR DE ANCORAGEM POLIMÉRICO 15KV ITEM 1</v>
          </cell>
          <cell r="C286" t="str">
            <v>PC</v>
          </cell>
          <cell r="D286">
            <v>48.373000000000005</v>
          </cell>
          <cell r="E286">
            <v>48.451000000000008</v>
          </cell>
          <cell r="F286">
            <v>66.066000000000003</v>
          </cell>
          <cell r="G286">
            <v>64.439830000000015</v>
          </cell>
          <cell r="H286">
            <v>1</v>
          </cell>
          <cell r="I286">
            <v>0</v>
          </cell>
        </row>
        <row r="287">
          <cell r="A287">
            <v>375718</v>
          </cell>
          <cell r="B287" t="str">
            <v>ISOLADOR PILAR PORCELANA 15KV</v>
          </cell>
          <cell r="C287" t="str">
            <v>PC</v>
          </cell>
          <cell r="D287">
            <v>67.846999999999994</v>
          </cell>
          <cell r="E287">
            <v>69.381</v>
          </cell>
          <cell r="F287">
            <v>88.881000000000014</v>
          </cell>
          <cell r="G287">
            <v>92.276730000000001</v>
          </cell>
          <cell r="H287">
            <v>1</v>
          </cell>
          <cell r="I287">
            <v>0</v>
          </cell>
        </row>
        <row r="288">
          <cell r="A288">
            <v>219451</v>
          </cell>
          <cell r="B288" t="str">
            <v xml:space="preserve">ISOL PINO 15KV                          </v>
          </cell>
          <cell r="C288" t="str">
            <v>PC</v>
          </cell>
          <cell r="D288">
            <v>21.801000000000002</v>
          </cell>
          <cell r="E288">
            <v>35.567999999999998</v>
          </cell>
          <cell r="F288">
            <v>20.930000000000003</v>
          </cell>
          <cell r="G288">
            <v>28.995330000000003</v>
          </cell>
          <cell r="H288">
            <v>1</v>
          </cell>
          <cell r="I288">
            <v>0</v>
          </cell>
        </row>
        <row r="289">
          <cell r="A289">
            <v>218867</v>
          </cell>
          <cell r="B289" t="str">
            <v xml:space="preserve">ISOL PINO POLIM 25/35KV                 </v>
          </cell>
          <cell r="C289" t="str">
            <v>PC</v>
          </cell>
          <cell r="D289">
            <v>43.602000000000004</v>
          </cell>
          <cell r="E289">
            <v>71.135999999999996</v>
          </cell>
          <cell r="F289">
            <v>41.860000000000007</v>
          </cell>
          <cell r="G289">
            <v>57.990660000000005</v>
          </cell>
          <cell r="H289">
            <v>1</v>
          </cell>
          <cell r="I289">
            <v>0</v>
          </cell>
        </row>
        <row r="290">
          <cell r="A290">
            <v>219642</v>
          </cell>
          <cell r="B290" t="str">
            <v>ISOLADOR PINO POLIMÉRICO 15 KV P/BRAÇO SUPORTE C</v>
          </cell>
          <cell r="C290" t="str">
            <v>PC</v>
          </cell>
          <cell r="D290">
            <v>21.801000000000002</v>
          </cell>
          <cell r="E290">
            <v>35.567999999999998</v>
          </cell>
          <cell r="F290">
            <v>20.930000000000003</v>
          </cell>
          <cell r="G290">
            <v>28.995330000000003</v>
          </cell>
          <cell r="H290">
            <v>1</v>
          </cell>
        </row>
        <row r="291">
          <cell r="A291">
            <v>219634</v>
          </cell>
          <cell r="B291" t="str">
            <v>ISOLADOR ROLDANA PORCELANA OU VIDRO</v>
          </cell>
          <cell r="C291" t="str">
            <v>PC</v>
          </cell>
          <cell r="D291">
            <v>7.4750000000000005</v>
          </cell>
          <cell r="E291">
            <v>7.2799999999999994</v>
          </cell>
          <cell r="F291">
            <v>6.370000000000001</v>
          </cell>
          <cell r="G291">
            <v>9.6823999999999995</v>
          </cell>
          <cell r="H291">
            <v>1</v>
          </cell>
          <cell r="I291">
            <v>0</v>
          </cell>
        </row>
        <row r="292">
          <cell r="A292">
            <v>230359</v>
          </cell>
          <cell r="B292" t="str">
            <v>LAÇO PREFORMADO DE TOPO CA/CAA 21MM² (4AWG)</v>
          </cell>
          <cell r="C292" t="str">
            <v>PC</v>
          </cell>
          <cell r="D292">
            <v>3.2993999999999999</v>
          </cell>
          <cell r="E292">
            <v>5.3586000000000009</v>
          </cell>
          <cell r="F292">
            <v>3.7089000000000003</v>
          </cell>
          <cell r="G292">
            <v>4.932837000000001</v>
          </cell>
          <cell r="H292">
            <v>1</v>
          </cell>
        </row>
        <row r="293">
          <cell r="A293">
            <v>230367</v>
          </cell>
          <cell r="B293" t="str">
            <v>LAÇO PREFORMADO DE TOPO CA/CAA 34MM² (2AWG)</v>
          </cell>
          <cell r="C293" t="str">
            <v>PC</v>
          </cell>
          <cell r="D293">
            <v>3.6659999999999999</v>
          </cell>
          <cell r="E293">
            <v>5.9540000000000006</v>
          </cell>
          <cell r="F293">
            <v>4.1210000000000004</v>
          </cell>
          <cell r="G293">
            <v>5.4809300000000007</v>
          </cell>
          <cell r="H293">
            <v>1</v>
          </cell>
          <cell r="I293">
            <v>0</v>
          </cell>
        </row>
        <row r="294">
          <cell r="A294">
            <v>230375</v>
          </cell>
          <cell r="B294" t="str">
            <v>LAÇO PREFORMADO DE TOPO CA/CAA 54MM² (1/0AWG)</v>
          </cell>
          <cell r="C294" t="str">
            <v>PC</v>
          </cell>
          <cell r="D294">
            <v>7.3319999999999999</v>
          </cell>
          <cell r="E294">
            <v>11.908000000000001</v>
          </cell>
          <cell r="F294">
            <v>8.2420000000000009</v>
          </cell>
          <cell r="G294">
            <v>10.961860000000001</v>
          </cell>
          <cell r="H294">
            <v>1</v>
          </cell>
          <cell r="I294">
            <v>0</v>
          </cell>
        </row>
        <row r="295">
          <cell r="A295">
            <v>230284</v>
          </cell>
          <cell r="B295" t="str">
            <v>LAÇO PREFORMADO ROLDANA CA/CAA 21MM² (4AWG)</v>
          </cell>
          <cell r="C295" t="str">
            <v>PC</v>
          </cell>
          <cell r="D295">
            <v>2.2229999999999999</v>
          </cell>
          <cell r="E295">
            <v>3.6399999999999997</v>
          </cell>
          <cell r="F295">
            <v>3.0550000000000002</v>
          </cell>
          <cell r="G295">
            <v>4.0631500000000003</v>
          </cell>
          <cell r="H295">
            <v>1</v>
          </cell>
          <cell r="I295">
            <v>0</v>
          </cell>
        </row>
        <row r="296">
          <cell r="A296">
            <v>230292</v>
          </cell>
          <cell r="B296" t="str">
            <v>LAÇO PREFORMADO ROLDANA CA/CAA 34MM² (2AWG)</v>
          </cell>
          <cell r="C296" t="str">
            <v>PC</v>
          </cell>
          <cell r="D296">
            <v>3.6139999999999999</v>
          </cell>
          <cell r="E296">
            <v>3.367</v>
          </cell>
          <cell r="F296">
            <v>3.5100000000000002</v>
          </cell>
          <cell r="G296">
            <v>4.6683000000000003</v>
          </cell>
          <cell r="H296">
            <v>1</v>
          </cell>
        </row>
        <row r="297">
          <cell r="A297">
            <v>230300</v>
          </cell>
          <cell r="B297" t="str">
            <v>LAÇO PREFORMADO ROLDANA CA/CAA 54MM² (1/0AWG)</v>
          </cell>
          <cell r="C297" t="str">
            <v>PC</v>
          </cell>
          <cell r="D297">
            <v>3.653</v>
          </cell>
          <cell r="E297">
            <v>5.7069999999999999</v>
          </cell>
          <cell r="F297">
            <v>4.9009999999999998</v>
          </cell>
          <cell r="G297">
            <v>6.5183299999999997</v>
          </cell>
          <cell r="H297">
            <v>1</v>
          </cell>
          <cell r="I297">
            <v>0</v>
          </cell>
        </row>
        <row r="298">
          <cell r="A298">
            <v>372330</v>
          </cell>
          <cell r="B298" t="str">
            <v xml:space="preserve">LÂMINA DE BY-PASS CHAVE FUSÍVEL 10KA 15KV </v>
          </cell>
          <cell r="C298" t="str">
            <v>PC</v>
          </cell>
          <cell r="D298">
            <v>260.90999999999997</v>
          </cell>
          <cell r="E298">
            <v>277.38100000000003</v>
          </cell>
          <cell r="F298">
            <v>411.17700000000002</v>
          </cell>
          <cell r="G298">
            <v>368.91673000000003</v>
          </cell>
          <cell r="H298">
            <v>1</v>
          </cell>
          <cell r="I298">
            <v>0</v>
          </cell>
        </row>
        <row r="299">
          <cell r="A299">
            <v>376238</v>
          </cell>
          <cell r="B299" t="str">
            <v>LÂMPADA VAPOR DE SÓDIO 100W AP E-40 TUBULAR</v>
          </cell>
          <cell r="C299" t="str">
            <v>PC</v>
          </cell>
          <cell r="D299">
            <v>27.234999999999999</v>
          </cell>
          <cell r="E299">
            <v>37.453000000000003</v>
          </cell>
          <cell r="F299">
            <v>30.706000000000003</v>
          </cell>
          <cell r="G299">
            <v>40.838980000000006</v>
          </cell>
          <cell r="H299">
            <v>1</v>
          </cell>
          <cell r="I299">
            <v>0</v>
          </cell>
        </row>
        <row r="300">
          <cell r="A300">
            <v>354899</v>
          </cell>
          <cell r="B300" t="str">
            <v>LÂMPADA VAPOR DE SÓDIO 150W AP E-40 TUBULAR</v>
          </cell>
          <cell r="C300" t="str">
            <v>PC</v>
          </cell>
          <cell r="D300">
            <v>32.825000000000003</v>
          </cell>
          <cell r="E300">
            <v>51.753000000000007</v>
          </cell>
          <cell r="F300">
            <v>35.594000000000001</v>
          </cell>
          <cell r="G300">
            <v>47.340020000000003</v>
          </cell>
          <cell r="H300">
            <v>1</v>
          </cell>
          <cell r="I300">
            <v>0</v>
          </cell>
        </row>
        <row r="301">
          <cell r="A301">
            <v>376109</v>
          </cell>
          <cell r="B301" t="str">
            <v>LUMINÁRIA COM EQUIPAMENTO VS 100W VIDRO PLANO</v>
          </cell>
          <cell r="C301" t="str">
            <v>PC</v>
          </cell>
          <cell r="D301">
            <v>219.06299999999999</v>
          </cell>
          <cell r="E301">
            <v>477.93200000000002</v>
          </cell>
          <cell r="F301">
            <v>354.91300000000001</v>
          </cell>
          <cell r="G301">
            <v>472.03429000000006</v>
          </cell>
          <cell r="H301">
            <v>1</v>
          </cell>
        </row>
        <row r="302">
          <cell r="A302">
            <v>354900</v>
          </cell>
          <cell r="B302" t="str">
            <v>LUMINÁRIA COM EQUIPAMENTO VS 150W TUBULAR</v>
          </cell>
          <cell r="C302" t="str">
            <v>PC</v>
          </cell>
          <cell r="D302">
            <v>224.874</v>
          </cell>
          <cell r="E302">
            <v>823.6930000000001</v>
          </cell>
          <cell r="F302">
            <v>354.91300000000001</v>
          </cell>
          <cell r="G302">
            <v>472.03429000000006</v>
          </cell>
          <cell r="H302">
            <v>1</v>
          </cell>
        </row>
        <row r="303">
          <cell r="A303" t="str">
            <v>LED270</v>
          </cell>
          <cell r="B303" t="str">
            <v>LUMINÁRIA PÚBLICA DE LED, 270W, IP66, FACHO MÉDIO COMPLETA</v>
          </cell>
          <cell r="C303" t="str">
            <v>PC</v>
          </cell>
          <cell r="D303">
            <v>2496</v>
          </cell>
          <cell r="E303">
            <v>0</v>
          </cell>
          <cell r="F303">
            <v>0</v>
          </cell>
          <cell r="G303">
            <v>2340</v>
          </cell>
          <cell r="H303">
            <v>1</v>
          </cell>
          <cell r="I303" t="str">
            <v>ESTIMATIVA</v>
          </cell>
        </row>
        <row r="304">
          <cell r="A304" t="str">
            <v>LED250</v>
          </cell>
          <cell r="B304" t="str">
            <v>LUMINÁRIA PÚBLICA DE LED, 250W, IP66, FACHO MÉDIO COMPLETA</v>
          </cell>
          <cell r="C304" t="str">
            <v>PC</v>
          </cell>
          <cell r="D304">
            <v>2067</v>
          </cell>
          <cell r="E304">
            <v>0</v>
          </cell>
          <cell r="F304">
            <v>0</v>
          </cell>
          <cell r="G304">
            <v>1890</v>
          </cell>
          <cell r="H304">
            <v>1</v>
          </cell>
          <cell r="I304" t="str">
            <v>ESTIMATIVA</v>
          </cell>
        </row>
        <row r="305">
          <cell r="A305" t="str">
            <v>LED265</v>
          </cell>
          <cell r="B305" t="str">
            <v>LUMINÁRIA PÚBLICA DE LED, 265W, IP66, FACHO MÉDIO COMPLETA</v>
          </cell>
          <cell r="C305" t="str">
            <v>PC</v>
          </cell>
          <cell r="D305">
            <v>2067</v>
          </cell>
          <cell r="E305">
            <v>0</v>
          </cell>
          <cell r="F305">
            <v>0</v>
          </cell>
          <cell r="G305">
            <v>1890</v>
          </cell>
          <cell r="H305">
            <v>1</v>
          </cell>
          <cell r="I305" t="str">
            <v>ESTIMATIVA</v>
          </cell>
        </row>
        <row r="306">
          <cell r="A306" t="str">
            <v>LED100</v>
          </cell>
          <cell r="B306" t="str">
            <v>LUMINÁRIA PÚBLICA DE LED, 100W, IP66, FACHO MÉDIO COMPLETA</v>
          </cell>
          <cell r="C306" t="str">
            <v>PC</v>
          </cell>
          <cell r="D306">
            <v>858.21840000000009</v>
          </cell>
          <cell r="E306">
            <v>1077.4296000000002</v>
          </cell>
          <cell r="F306">
            <v>1453.6899000000001</v>
          </cell>
          <cell r="G306">
            <v>1432.9813680000002</v>
          </cell>
          <cell r="H306">
            <v>1</v>
          </cell>
          <cell r="I306">
            <v>0</v>
          </cell>
        </row>
        <row r="307">
          <cell r="A307" t="str">
            <v>LED150</v>
          </cell>
          <cell r="B307" t="str">
            <v>LUMINÁRIA PÚBLICA DE LED, 150W, IP66, FACHO MÉDIO COMPLETA</v>
          </cell>
          <cell r="C307" t="str">
            <v>PC</v>
          </cell>
          <cell r="D307">
            <v>1633.99</v>
          </cell>
          <cell r="E307">
            <v>1197.144</v>
          </cell>
          <cell r="F307">
            <v>1615.211</v>
          </cell>
          <cell r="G307">
            <v>1633.99</v>
          </cell>
          <cell r="H307">
            <v>1</v>
          </cell>
          <cell r="I307">
            <v>0</v>
          </cell>
        </row>
        <row r="308">
          <cell r="A308" t="str">
            <v>LED180</v>
          </cell>
          <cell r="B308" t="str">
            <v>LUMINÁRIA PÚBLICA DE LED, 180W, IP66, FACHO MÉDIO COMPLETA</v>
          </cell>
          <cell r="C308" t="str">
            <v>PC</v>
          </cell>
          <cell r="D308">
            <v>1378.4549999999999</v>
          </cell>
          <cell r="E308">
            <v>1239.4720000000002</v>
          </cell>
          <cell r="F308">
            <v>0</v>
          </cell>
          <cell r="G308">
            <v>1760</v>
          </cell>
          <cell r="H308">
            <v>2</v>
          </cell>
        </row>
        <row r="309">
          <cell r="A309" t="str">
            <v>LED200</v>
          </cell>
          <cell r="B309" t="str">
            <v>LUMINÁRIA PÚBLICA DE LED, 200W, IP66, FACHO MÉDIO COMPLETA</v>
          </cell>
          <cell r="C309" t="str">
            <v>PC</v>
          </cell>
          <cell r="D309">
            <v>1625</v>
          </cell>
          <cell r="E309">
            <v>0</v>
          </cell>
          <cell r="F309">
            <v>0</v>
          </cell>
          <cell r="G309">
            <v>1760</v>
          </cell>
          <cell r="H309">
            <v>2</v>
          </cell>
          <cell r="I309">
            <v>0</v>
          </cell>
        </row>
        <row r="310">
          <cell r="A310" t="str">
            <v>LED50</v>
          </cell>
          <cell r="B310" t="str">
            <v>LUMINÁRIA PÚBLICA DE LED, 50W, IP66, FACHO MÉDIO COMPLETA</v>
          </cell>
          <cell r="C310" t="str">
            <v>PC</v>
          </cell>
          <cell r="D310">
            <v>764.47799999999995</v>
          </cell>
          <cell r="E310">
            <v>826.93000000000006</v>
          </cell>
          <cell r="F310">
            <v>905.33299999999997</v>
          </cell>
          <cell r="G310">
            <v>1099.8169</v>
          </cell>
          <cell r="H310">
            <v>1</v>
          </cell>
          <cell r="I310">
            <v>0</v>
          </cell>
        </row>
        <row r="311">
          <cell r="A311" t="str">
            <v>LED57</v>
          </cell>
          <cell r="B311" t="str">
            <v>LUMINÁRIA PÚBLICA DE LED, 57W, IP66, FACHO MÉDIO COMPLETA</v>
          </cell>
          <cell r="C311" t="str">
            <v>PC</v>
          </cell>
          <cell r="D311">
            <v>828.37300000000005</v>
          </cell>
          <cell r="E311">
            <v>707.65500000000009</v>
          </cell>
          <cell r="F311">
            <v>1056.51</v>
          </cell>
          <cell r="G311">
            <v>1101.7360900000001</v>
          </cell>
          <cell r="H311">
            <v>1</v>
          </cell>
          <cell r="I311">
            <v>0</v>
          </cell>
        </row>
        <row r="312">
          <cell r="A312" t="str">
            <v>LED60</v>
          </cell>
          <cell r="B312" t="str">
            <v>LUMINÁRIA PÚBLICA DE LED, 60W, IP66, FACHO MÉDIO COMPLETA</v>
          </cell>
          <cell r="C312" t="str">
            <v>PC</v>
          </cell>
          <cell r="D312">
            <v>828.37300000000005</v>
          </cell>
          <cell r="E312">
            <v>707.65500000000009</v>
          </cell>
          <cell r="F312">
            <v>1056.51</v>
          </cell>
          <cell r="G312">
            <v>1101.7360900000001</v>
          </cell>
          <cell r="H312">
            <v>1</v>
          </cell>
          <cell r="I312">
            <v>0</v>
          </cell>
        </row>
        <row r="313">
          <cell r="A313" t="str">
            <v>LED70</v>
          </cell>
          <cell r="B313" t="str">
            <v>LUMINÁRIA PÚBLICA DE LED, 70W, IP66, FACHO MÉDIO COMPLETA</v>
          </cell>
          <cell r="C313" t="str">
            <v>PC</v>
          </cell>
          <cell r="D313">
            <v>828.37300000000005</v>
          </cell>
          <cell r="E313">
            <v>707.65500000000009</v>
          </cell>
          <cell r="F313">
            <v>1056.51</v>
          </cell>
          <cell r="G313">
            <v>1101.7360900000001</v>
          </cell>
          <cell r="H313">
            <v>1</v>
          </cell>
          <cell r="I313">
            <v>0</v>
          </cell>
        </row>
        <row r="314">
          <cell r="A314" t="str">
            <v>LED90</v>
          </cell>
          <cell r="B314" t="str">
            <v>LUMINÁRIA PÚBLICA DE LED, 90W, IP66, FACHO MÉDIO COMPLETA</v>
          </cell>
          <cell r="C314" t="str">
            <v>PC</v>
          </cell>
          <cell r="D314">
            <v>953.57600000000002</v>
          </cell>
          <cell r="E314">
            <v>1225.7440000000001</v>
          </cell>
          <cell r="F314">
            <v>1366.248</v>
          </cell>
          <cell r="G314">
            <v>1432.98</v>
          </cell>
          <cell r="H314">
            <v>1</v>
          </cell>
          <cell r="I314">
            <v>0</v>
          </cell>
        </row>
        <row r="315">
          <cell r="A315">
            <v>231571</v>
          </cell>
          <cell r="B315" t="str">
            <v xml:space="preserve">LUVA EMENDA CA   50MM2 RDP              </v>
          </cell>
          <cell r="C315" t="str">
            <v>PC</v>
          </cell>
          <cell r="D315">
            <v>8.9960000000000004</v>
          </cell>
          <cell r="E315">
            <v>0</v>
          </cell>
          <cell r="F315">
            <v>0</v>
          </cell>
          <cell r="G315">
            <v>11.964680000000001</v>
          </cell>
          <cell r="H315">
            <v>1</v>
          </cell>
          <cell r="I315">
            <v>0</v>
          </cell>
        </row>
        <row r="316">
          <cell r="A316">
            <v>234500</v>
          </cell>
          <cell r="B316" t="str">
            <v xml:space="preserve">LUVA EMENDA CA 150MM2 RDP               </v>
          </cell>
          <cell r="C316" t="str">
            <v>PC</v>
          </cell>
          <cell r="D316">
            <v>17.628</v>
          </cell>
          <cell r="E316">
            <v>0</v>
          </cell>
          <cell r="F316">
            <v>0</v>
          </cell>
          <cell r="G316">
            <v>23.445240000000002</v>
          </cell>
          <cell r="H316">
            <v>1</v>
          </cell>
          <cell r="I316">
            <v>0</v>
          </cell>
        </row>
        <row r="317">
          <cell r="A317">
            <v>226480</v>
          </cell>
          <cell r="B317" t="str">
            <v xml:space="preserve">LUVA EMENDA CA 170MM2                   </v>
          </cell>
          <cell r="C317" t="str">
            <v>PC</v>
          </cell>
          <cell r="D317">
            <v>35.256</v>
          </cell>
          <cell r="E317">
            <v>0</v>
          </cell>
          <cell r="F317">
            <v>0</v>
          </cell>
          <cell r="G317">
            <v>46.890480000000004</v>
          </cell>
          <cell r="H317">
            <v>1</v>
          </cell>
          <cell r="I317">
            <v>0</v>
          </cell>
        </row>
        <row r="318">
          <cell r="A318">
            <v>226456</v>
          </cell>
          <cell r="B318" t="str">
            <v>LUVA EMENDA COMPRESSÃO CA 34MM²</v>
          </cell>
          <cell r="C318" t="str">
            <v>PC</v>
          </cell>
          <cell r="D318">
            <v>5.9540000000000006</v>
          </cell>
          <cell r="E318">
            <v>5.9540000000000006</v>
          </cell>
          <cell r="F318">
            <v>5.1740000000000004</v>
          </cell>
          <cell r="G318">
            <v>7.9188200000000011</v>
          </cell>
          <cell r="H318">
            <v>1</v>
          </cell>
        </row>
        <row r="319">
          <cell r="A319">
            <v>226464</v>
          </cell>
          <cell r="B319" t="str">
            <v>LUVA EMENDA COMPRESSÃO CA 54MM² / 70MM² COMPACTADO</v>
          </cell>
          <cell r="C319" t="str">
            <v>PC</v>
          </cell>
          <cell r="D319">
            <v>7.7740000000000009</v>
          </cell>
          <cell r="E319">
            <v>8.7230000000000008</v>
          </cell>
          <cell r="F319">
            <v>10.01</v>
          </cell>
          <cell r="G319">
            <v>11.601590000000002</v>
          </cell>
          <cell r="H319">
            <v>1</v>
          </cell>
        </row>
        <row r="320">
          <cell r="A320">
            <v>226506</v>
          </cell>
          <cell r="B320" t="str">
            <v>LUVA EMENDA COMPRESSÃO CAL 70MM²</v>
          </cell>
          <cell r="C320" t="str">
            <v>PC</v>
          </cell>
          <cell r="D320">
            <v>18.057000000000002</v>
          </cell>
          <cell r="E320">
            <v>16.211000000000002</v>
          </cell>
          <cell r="F320">
            <v>15.430999999999999</v>
          </cell>
          <cell r="G320">
            <v>21.560630000000003</v>
          </cell>
          <cell r="H320">
            <v>1</v>
          </cell>
        </row>
        <row r="321">
          <cell r="A321" t="str">
            <v>LPE40</v>
          </cell>
          <cell r="B321" t="str">
            <v>LUVA PARA ELETRODUTO, DE FERRO NODULAR GALVANIZADO. ROSCAS INTERNAS E TIPO BSP. FORNECIMENTO E INSTALAÇÃO. Ø 1.1/2"</v>
          </cell>
          <cell r="C321" t="str">
            <v>PC</v>
          </cell>
          <cell r="D321">
            <v>4.173</v>
          </cell>
          <cell r="E321">
            <v>0</v>
          </cell>
          <cell r="F321">
            <v>0</v>
          </cell>
          <cell r="G321">
            <v>5.55009</v>
          </cell>
          <cell r="H321">
            <v>1</v>
          </cell>
          <cell r="I321" t="str">
            <v>SINAPI</v>
          </cell>
        </row>
        <row r="322">
          <cell r="A322" t="str">
            <v>LPE50</v>
          </cell>
          <cell r="B322" t="str">
            <v>LUVA PARA ELETRODUTO, DE FERRO NODULAR GALVANIZADO. ROSCAS INTERNAS E TIPO BSP. FORNECIMENTO E INSTALAÇÃO. Ø 2"</v>
          </cell>
          <cell r="C322" t="str">
            <v>PC</v>
          </cell>
          <cell r="D322">
            <v>5.8240000000000007</v>
          </cell>
          <cell r="E322">
            <v>0</v>
          </cell>
          <cell r="F322">
            <v>0</v>
          </cell>
          <cell r="G322">
            <v>7.7459200000000017</v>
          </cell>
          <cell r="H322">
            <v>1</v>
          </cell>
          <cell r="I322" t="str">
            <v>SINAPI</v>
          </cell>
        </row>
        <row r="323">
          <cell r="A323" t="str">
            <v>LPE65</v>
          </cell>
          <cell r="B323" t="str">
            <v>LUVA PARA ELETRODUTO, DE FERRO NODULAR GALVANIZADO. ROSCAS INTERNAS E TIPO BSP. FORNECIMENTO E INSTALAÇÃO. Ø 2.1/2"</v>
          </cell>
          <cell r="C323" t="str">
            <v>PC</v>
          </cell>
          <cell r="D323">
            <v>8.5020000000000007</v>
          </cell>
          <cell r="E323">
            <v>0</v>
          </cell>
          <cell r="F323">
            <v>0</v>
          </cell>
          <cell r="G323">
            <v>11.307660000000002</v>
          </cell>
          <cell r="H323">
            <v>1</v>
          </cell>
          <cell r="I323" t="str">
            <v>SINAPI</v>
          </cell>
        </row>
        <row r="324">
          <cell r="A324" t="str">
            <v>LPE100</v>
          </cell>
          <cell r="B324" t="str">
            <v>LUVA PARA ELETRODUTO, DE FERRO NODULAR GALVANIZADO. ROSCAS INTERNAS E TIPO BSP. FORNECIMENTO E INSTALAÇÃO. Ø 4"</v>
          </cell>
          <cell r="C324" t="str">
            <v>PC</v>
          </cell>
          <cell r="D324">
            <v>15.301</v>
          </cell>
          <cell r="E324">
            <v>0</v>
          </cell>
          <cell r="F324">
            <v>0</v>
          </cell>
          <cell r="G324">
            <v>20.35033</v>
          </cell>
          <cell r="H324">
            <v>1</v>
          </cell>
          <cell r="I324">
            <v>0</v>
          </cell>
        </row>
        <row r="325">
          <cell r="A325">
            <v>237271</v>
          </cell>
          <cell r="B325" t="str">
            <v>MANILHA SAPATILHA CLASSE 50KN</v>
          </cell>
          <cell r="C325" t="str">
            <v>PC</v>
          </cell>
          <cell r="D325">
            <v>11.583</v>
          </cell>
          <cell r="E325">
            <v>12.779</v>
          </cell>
          <cell r="F325">
            <v>18.2</v>
          </cell>
          <cell r="G325">
            <v>16.99607</v>
          </cell>
          <cell r="H325">
            <v>1</v>
          </cell>
          <cell r="I325">
            <v>0</v>
          </cell>
        </row>
        <row r="326">
          <cell r="A326">
            <v>374393</v>
          </cell>
          <cell r="B326" t="str">
            <v>MANTA AUTO-ADESIVA PARA EMENDA CABO 15KV RDP</v>
          </cell>
          <cell r="C326" t="str">
            <v>PC</v>
          </cell>
          <cell r="D326">
            <v>70.902000000000001</v>
          </cell>
          <cell r="E326">
            <v>83.629000000000005</v>
          </cell>
          <cell r="F326">
            <v>103.94799999999999</v>
          </cell>
          <cell r="G326">
            <v>111.22657000000001</v>
          </cell>
          <cell r="H326">
            <v>1</v>
          </cell>
          <cell r="I326">
            <v>0</v>
          </cell>
        </row>
        <row r="327">
          <cell r="A327" t="str">
            <v>MOCONC</v>
          </cell>
          <cell r="B327" t="str">
            <v>MÃO-DE-OBRA CONCRETAGEM DE BASE</v>
          </cell>
          <cell r="C327" t="str">
            <v>MO</v>
          </cell>
          <cell r="D327">
            <v>395.2</v>
          </cell>
          <cell r="E327">
            <v>378.86680000000007</v>
          </cell>
          <cell r="F327">
            <v>212.19900000000004</v>
          </cell>
          <cell r="G327">
            <v>503.89284400000014</v>
          </cell>
          <cell r="H327">
            <v>0.2</v>
          </cell>
          <cell r="I327">
            <v>0</v>
          </cell>
        </row>
        <row r="328">
          <cell r="A328" t="str">
            <v>MOCAPAC</v>
          </cell>
          <cell r="B328" t="str">
            <v xml:space="preserve">MÃO DE OBRA POSTE A APROVEITAR COMPLEXO </v>
          </cell>
          <cell r="C328" t="str">
            <v>MO</v>
          </cell>
          <cell r="D328">
            <v>988</v>
          </cell>
          <cell r="E328">
            <v>947.16700000000003</v>
          </cell>
          <cell r="F328">
            <v>530.49750000000006</v>
          </cell>
          <cell r="G328">
            <v>1259.7321100000001</v>
          </cell>
          <cell r="H328">
            <v>0.5</v>
          </cell>
          <cell r="I328">
            <v>0</v>
          </cell>
        </row>
        <row r="329">
          <cell r="A329" t="str">
            <v>MOCAPAS</v>
          </cell>
          <cell r="B329" t="str">
            <v>MÃO-DE-OBRA CONSTRUÇÃO RDA POSTE APROV SIMPLES</v>
          </cell>
          <cell r="C329" t="str">
            <v>MO</v>
          </cell>
          <cell r="D329">
            <v>197.6</v>
          </cell>
          <cell r="E329">
            <v>189.43340000000003</v>
          </cell>
          <cell r="F329">
            <v>106.09950000000002</v>
          </cell>
          <cell r="G329">
            <v>251.94642200000007</v>
          </cell>
          <cell r="H329">
            <v>0.1</v>
          </cell>
          <cell r="I329">
            <v>0</v>
          </cell>
        </row>
        <row r="330">
          <cell r="A330" t="str">
            <v>MOCAPA</v>
          </cell>
          <cell r="B330" t="str">
            <v>MÃO-DE-OBRA CONSTRUÇÃO RDA POSTE APROVEITAR</v>
          </cell>
          <cell r="C330" t="str">
            <v>MO</v>
          </cell>
          <cell r="D330">
            <v>691.6</v>
          </cell>
          <cell r="E330">
            <v>663.01689999999996</v>
          </cell>
          <cell r="F330">
            <v>371.34825000000001</v>
          </cell>
          <cell r="G330">
            <v>881.81247699999994</v>
          </cell>
          <cell r="H330">
            <v>0.35</v>
          </cell>
          <cell r="I330">
            <v>0</v>
          </cell>
        </row>
        <row r="331">
          <cell r="A331" t="str">
            <v>MOCAPI</v>
          </cell>
          <cell r="B331" t="str">
            <v>MÃO-DE-OBRA CONSTRUÇÃO RDA POSTE INSTALAR</v>
          </cell>
          <cell r="C331" t="str">
            <v>MO</v>
          </cell>
          <cell r="D331">
            <v>1976</v>
          </cell>
          <cell r="E331">
            <v>1894.3340000000001</v>
          </cell>
          <cell r="F331">
            <v>1060.9950000000001</v>
          </cell>
          <cell r="G331">
            <v>2519.4642200000003</v>
          </cell>
          <cell r="H331">
            <v>1</v>
          </cell>
          <cell r="I331">
            <v>0</v>
          </cell>
        </row>
        <row r="332">
          <cell r="A332" t="str">
            <v>MOCAPRM</v>
          </cell>
          <cell r="B332" t="str">
            <v>MÃO-DE-OBRA CONSTRUÇÃO RDA POSTE REMOVER</v>
          </cell>
          <cell r="C332" t="str">
            <v>MO</v>
          </cell>
          <cell r="D332">
            <v>2766.4</v>
          </cell>
          <cell r="E332">
            <v>2652.0675999999999</v>
          </cell>
          <cell r="F332">
            <v>1485.393</v>
          </cell>
          <cell r="G332">
            <v>3527.2499079999998</v>
          </cell>
          <cell r="H332">
            <v>1.4</v>
          </cell>
          <cell r="I332">
            <v>0</v>
          </cell>
        </row>
        <row r="333">
          <cell r="A333" t="str">
            <v>MOCAPR</v>
          </cell>
          <cell r="B333" t="str">
            <v>MÃO-DE-OBRA CONSTRUÇÃO RDA POSTE RETIRAR</v>
          </cell>
          <cell r="C333" t="str">
            <v>MO</v>
          </cell>
          <cell r="D333">
            <v>1383.2</v>
          </cell>
          <cell r="E333">
            <v>1326.0337999999999</v>
          </cell>
          <cell r="F333">
            <v>742.69650000000001</v>
          </cell>
          <cell r="G333">
            <v>1763.6249539999999</v>
          </cell>
          <cell r="H333">
            <v>0.7</v>
          </cell>
          <cell r="I333">
            <v>0</v>
          </cell>
        </row>
        <row r="334">
          <cell r="A334" t="str">
            <v>MOCPO6</v>
          </cell>
          <cell r="B334" t="str">
            <v>INST. POSTE 6 M ORNAMENTAL, COMPLETO</v>
          </cell>
          <cell r="C334" t="str">
            <v>MO</v>
          </cell>
          <cell r="D334">
            <v>1185.6000000000001</v>
          </cell>
          <cell r="E334">
            <v>1136.6004</v>
          </cell>
          <cell r="F334">
            <v>636.59699999999998</v>
          </cell>
          <cell r="G334">
            <v>1511.6785320000001</v>
          </cell>
          <cell r="H334">
            <v>0.6</v>
          </cell>
          <cell r="I334">
            <v>0</v>
          </cell>
        </row>
        <row r="335">
          <cell r="A335" t="str">
            <v>MOCPO9</v>
          </cell>
          <cell r="B335" t="str">
            <v>INST. POSTE 9 A 12 M ORNAMENTAL, COMPLETO</v>
          </cell>
          <cell r="C335" t="str">
            <v>MO</v>
          </cell>
          <cell r="D335">
            <v>1185.6000000000001</v>
          </cell>
          <cell r="E335">
            <v>1136.6004</v>
          </cell>
          <cell r="F335">
            <v>636.59699999999998</v>
          </cell>
          <cell r="G335">
            <v>1511.6785320000001</v>
          </cell>
          <cell r="H335">
            <v>0.6</v>
          </cell>
          <cell r="I335">
            <v>0</v>
          </cell>
        </row>
        <row r="336">
          <cell r="A336" t="str">
            <v>MOCP13</v>
          </cell>
          <cell r="B336" t="str">
            <v>INST. POSTE 13 A 17 M ORNAMENTAL, COMPLETO</v>
          </cell>
          <cell r="C336" t="str">
            <v>MO</v>
          </cell>
          <cell r="D336">
            <v>1976</v>
          </cell>
          <cell r="E336">
            <v>1894.3340000000001</v>
          </cell>
          <cell r="F336">
            <v>1060.9950000000001</v>
          </cell>
          <cell r="G336">
            <v>2519.4642200000003</v>
          </cell>
          <cell r="H336">
            <v>1</v>
          </cell>
          <cell r="I336">
            <v>0</v>
          </cell>
        </row>
        <row r="337">
          <cell r="A337" t="str">
            <v>MORCP4,5</v>
          </cell>
          <cell r="B337" t="str">
            <v>RETIRADA DE POSTE 4,5 M ORNAMENTAL, COMPLETO</v>
          </cell>
          <cell r="C337" t="str">
            <v>MO</v>
          </cell>
          <cell r="D337">
            <v>138.32000000000002</v>
          </cell>
          <cell r="E337">
            <v>132.60338000000002</v>
          </cell>
          <cell r="F337">
            <v>74.269650000000013</v>
          </cell>
          <cell r="G337">
            <v>176.36249540000003</v>
          </cell>
          <cell r="H337">
            <v>7.0000000000000007E-2</v>
          </cell>
        </row>
        <row r="338">
          <cell r="A338" t="str">
            <v>MORCP6</v>
          </cell>
          <cell r="B338" t="str">
            <v>RETIRADA DE POSTE 6 M ORNAMENTAL, COMPLETO</v>
          </cell>
          <cell r="C338" t="str">
            <v>MO</v>
          </cell>
          <cell r="D338">
            <v>580.94399999999996</v>
          </cell>
          <cell r="E338">
            <v>556.93419599999993</v>
          </cell>
          <cell r="F338">
            <v>311.93252999999993</v>
          </cell>
          <cell r="G338">
            <v>740.72248067999999</v>
          </cell>
          <cell r="H338">
            <v>0.42</v>
          </cell>
        </row>
        <row r="339">
          <cell r="A339" t="str">
            <v>MORCP9</v>
          </cell>
          <cell r="B339" t="str">
            <v>RETIRADA DE POSTE 9 A 12 M ORNAMENTAL, COMPLETO</v>
          </cell>
          <cell r="C339" t="str">
            <v>MO</v>
          </cell>
          <cell r="D339">
            <v>829.92</v>
          </cell>
          <cell r="E339">
            <v>795.62027999999998</v>
          </cell>
          <cell r="F339">
            <v>445.61789999999996</v>
          </cell>
          <cell r="G339">
            <v>1058.1749724000001</v>
          </cell>
          <cell r="H339">
            <v>0.42</v>
          </cell>
        </row>
        <row r="340">
          <cell r="A340" t="str">
            <v>MORCP13</v>
          </cell>
          <cell r="B340" t="str">
            <v>RETIRADA DE POSTE 13 A 17 M ORNAMENTAL, COMPLETO</v>
          </cell>
          <cell r="C340" t="str">
            <v>MO</v>
          </cell>
          <cell r="D340">
            <v>1383.2</v>
          </cell>
          <cell r="E340">
            <v>1326.0337999999999</v>
          </cell>
          <cell r="F340">
            <v>742.69650000000001</v>
          </cell>
          <cell r="G340">
            <v>1763.6249539999999</v>
          </cell>
          <cell r="H340">
            <v>0.7</v>
          </cell>
          <cell r="I340">
            <v>0</v>
          </cell>
        </row>
        <row r="341">
          <cell r="A341" t="str">
            <v>MOCXZA</v>
          </cell>
          <cell r="B341" t="str">
            <v>MÃO DE OBRA PARA INSTALAÇÃO DE CAIXA ZA EM PASSEIO</v>
          </cell>
          <cell r="C341" t="str">
            <v>MO</v>
          </cell>
          <cell r="D341">
            <v>150.96639999999999</v>
          </cell>
          <cell r="E341">
            <v>144.72711760000001</v>
          </cell>
          <cell r="F341">
            <v>81.060017999999999</v>
          </cell>
          <cell r="G341">
            <v>192.48706640800003</v>
          </cell>
          <cell r="H341">
            <v>7.6399999999999996E-2</v>
          </cell>
          <cell r="I341">
            <v>0</v>
          </cell>
        </row>
        <row r="342">
          <cell r="A342" t="str">
            <v>MORCXZA</v>
          </cell>
          <cell r="B342" t="str">
            <v>MÃO DE OBRA PARA RETIRADA DE CAIXA ZA EM PASSEIO</v>
          </cell>
          <cell r="C342" t="str">
            <v>MO</v>
          </cell>
          <cell r="D342">
            <v>105.67648</v>
          </cell>
          <cell r="E342">
            <v>101.30898231999998</v>
          </cell>
          <cell r="F342">
            <v>56.742012599999995</v>
          </cell>
          <cell r="G342">
            <v>134.74094648559998</v>
          </cell>
          <cell r="H342">
            <v>5.3479999999999993E-2</v>
          </cell>
          <cell r="I342">
            <v>0</v>
          </cell>
        </row>
        <row r="343">
          <cell r="A343" t="str">
            <v>MOCXZB</v>
          </cell>
          <cell r="B343" t="str">
            <v>MÃO DE OBRA PARA INSTALAÇÃO DE CAIXA ZB  EM PASSEIO</v>
          </cell>
          <cell r="C343" t="str">
            <v>MO</v>
          </cell>
          <cell r="D343">
            <v>438.67200000000003</v>
          </cell>
          <cell r="E343">
            <v>420.54214800000005</v>
          </cell>
          <cell r="F343">
            <v>235.54088999999999</v>
          </cell>
          <cell r="G343">
            <v>559.3210568400001</v>
          </cell>
          <cell r="H343">
            <v>0.222</v>
          </cell>
          <cell r="I343">
            <v>0</v>
          </cell>
        </row>
        <row r="344">
          <cell r="A344" t="str">
            <v>MOCXZBP</v>
          </cell>
          <cell r="B344" t="str">
            <v>MÃO DE OBRA PARA INSTALAÇÃO DE CAIXA ZB  EM PISTA</v>
          </cell>
          <cell r="C344" t="str">
            <v>MO</v>
          </cell>
          <cell r="D344">
            <v>411.2056</v>
          </cell>
          <cell r="E344">
            <v>394.21090540000006</v>
          </cell>
          <cell r="F344">
            <v>220.7930595</v>
          </cell>
          <cell r="G344">
            <v>524.30050418200005</v>
          </cell>
          <cell r="H344">
            <v>0.20810000000000001</v>
          </cell>
          <cell r="I344">
            <v>0</v>
          </cell>
        </row>
        <row r="345">
          <cell r="A345" t="str">
            <v>MORCXZB</v>
          </cell>
          <cell r="B345" t="str">
            <v>MÃO DE OBRA PARA RETIRADA DE CAIXA ZB  EM PASSEIO</v>
          </cell>
          <cell r="C345" t="str">
            <v>MO</v>
          </cell>
          <cell r="D345">
            <v>307.07039999999995</v>
          </cell>
          <cell r="E345">
            <v>294.37950359999996</v>
          </cell>
          <cell r="F345">
            <v>164.87862299999998</v>
          </cell>
          <cell r="G345">
            <v>391.52473978799998</v>
          </cell>
          <cell r="H345">
            <v>0.15539999999999998</v>
          </cell>
          <cell r="I345">
            <v>0</v>
          </cell>
        </row>
        <row r="346">
          <cell r="A346" t="str">
            <v>MOCXZC</v>
          </cell>
          <cell r="B346" t="str">
            <v>MÃO DE OBRA PARA INSTALAÇÃO DE CAIXA ZC  EM PASSEIO</v>
          </cell>
          <cell r="C346" t="str">
            <v>MO</v>
          </cell>
          <cell r="D346">
            <v>674.21120000000008</v>
          </cell>
          <cell r="E346">
            <v>646.34676080000008</v>
          </cell>
          <cell r="F346">
            <v>362.01149399999997</v>
          </cell>
          <cell r="G346">
            <v>859.64119186400012</v>
          </cell>
          <cell r="H346">
            <v>0.3412</v>
          </cell>
          <cell r="I346">
            <v>0</v>
          </cell>
        </row>
        <row r="347">
          <cell r="A347" t="str">
            <v>MOCXZD</v>
          </cell>
          <cell r="B347" t="str">
            <v>MÃO DE OBRA PARA INSTALAÇÃO DE CAIXA ZD  EM PASSEIO</v>
          </cell>
          <cell r="C347" t="str">
            <v>MO</v>
          </cell>
          <cell r="D347">
            <v>1322.7344000000001</v>
          </cell>
          <cell r="E347">
            <v>1268.0671795999999</v>
          </cell>
          <cell r="F347">
            <v>710.23005299999988</v>
          </cell>
          <cell r="G347">
            <v>1686.5293488679999</v>
          </cell>
          <cell r="H347">
            <v>0.6694</v>
          </cell>
        </row>
        <row r="348">
          <cell r="A348" t="str">
            <v>MOBDC11</v>
          </cell>
          <cell r="B348" t="str">
            <v>MÃO DE OBRA PARA INSTALAÇÃO DE BANCO DE DUTO NA PISTA 1X1 CONCRETADO</v>
          </cell>
          <cell r="C348" t="str">
            <v>MO</v>
          </cell>
          <cell r="D348">
            <v>176.25920000000002</v>
          </cell>
          <cell r="E348">
            <v>168.97459280000001</v>
          </cell>
          <cell r="F348">
            <v>94.640754000000001</v>
          </cell>
          <cell r="G348">
            <v>224.73620842400004</v>
          </cell>
          <cell r="H348">
            <v>8.9200000000000002E-2</v>
          </cell>
        </row>
        <row r="349">
          <cell r="A349" t="str">
            <v>MOBDC12</v>
          </cell>
          <cell r="B349" t="str">
            <v>MÃO DE OBRA PARA INSTALAÇÃO DE BANCO DE DUTO NA PISTA 1X2 CONCRETADO</v>
          </cell>
          <cell r="C349" t="str">
            <v>MO</v>
          </cell>
          <cell r="D349">
            <v>260.04159999999996</v>
          </cell>
          <cell r="E349">
            <v>249.29435440000003</v>
          </cell>
          <cell r="F349">
            <v>139.62694199999999</v>
          </cell>
          <cell r="G349">
            <v>331.56149135200008</v>
          </cell>
          <cell r="H349">
            <v>0.13159999999999999</v>
          </cell>
          <cell r="I349">
            <v>0</v>
          </cell>
        </row>
        <row r="350">
          <cell r="A350" t="str">
            <v>MOBDP11</v>
          </cell>
          <cell r="B350" t="str">
            <v>MÃO DE OBRA PARA INSTALAÇÃO DE BANCO DE DUTO NO PASSEIO 1X1 NÃO CONCRETADO</v>
          </cell>
          <cell r="C350" t="str">
            <v>MO</v>
          </cell>
          <cell r="D350">
            <v>114.4104</v>
          </cell>
          <cell r="E350">
            <v>109.68193860000001</v>
          </cell>
          <cell r="F350">
            <v>61.431610500000005</v>
          </cell>
          <cell r="G350">
            <v>145.87697833800001</v>
          </cell>
          <cell r="H350">
            <v>5.79E-2</v>
          </cell>
          <cell r="I350">
            <v>0</v>
          </cell>
        </row>
        <row r="351">
          <cell r="A351" t="str">
            <v>MOBDPX1</v>
          </cell>
          <cell r="B351" t="str">
            <v>MÃO DE OBRA PARA INSTALAÇÃO DE BANCO DE DUTO NO PASSEIO 1X1 CONCRETADO</v>
          </cell>
          <cell r="C351" t="str">
            <v>MO</v>
          </cell>
          <cell r="D351">
            <v>146.8168</v>
          </cell>
          <cell r="E351">
            <v>140.74901620000003</v>
          </cell>
          <cell r="F351">
            <v>78.831928500000004</v>
          </cell>
          <cell r="G351">
            <v>187.19619154600005</v>
          </cell>
          <cell r="H351">
            <v>7.4300000000000005E-2</v>
          </cell>
        </row>
        <row r="352">
          <cell r="A352" t="str">
            <v>MORBDP11</v>
          </cell>
          <cell r="B352" t="str">
            <v>MÃO DE OBRA PARA RETIRADA DE BANCO DE DUTO NO PASSEIO 1X1 NÃO CONCRETADO</v>
          </cell>
          <cell r="C352" t="str">
            <v>MO</v>
          </cell>
          <cell r="D352">
            <v>80.087279999999993</v>
          </cell>
          <cell r="E352">
            <v>76.777357019999997</v>
          </cell>
          <cell r="F352">
            <v>43.002127349999995</v>
          </cell>
          <cell r="G352">
            <v>102.11388483660001</v>
          </cell>
          <cell r="H352">
            <v>4.0529999999999997E-2</v>
          </cell>
        </row>
        <row r="353">
          <cell r="A353" t="str">
            <v>MOBDP12</v>
          </cell>
          <cell r="B353" t="str">
            <v>MÃO DE OBRA PARA INSTALAÇÃO DE BANCO DE DUTO NO PASSEIO 1X2 NÃO CONCRETADO</v>
          </cell>
          <cell r="C353" t="str">
            <v>MO</v>
          </cell>
          <cell r="D353">
            <v>176.65439999999998</v>
          </cell>
          <cell r="E353">
            <v>169.35345960000001</v>
          </cell>
          <cell r="F353">
            <v>94.852952999999999</v>
          </cell>
          <cell r="G353">
            <v>225.24010126800002</v>
          </cell>
          <cell r="H353">
            <v>8.9399999999999993E-2</v>
          </cell>
          <cell r="I353">
            <v>0</v>
          </cell>
        </row>
        <row r="354">
          <cell r="A354" t="str">
            <v>MOBDPX2</v>
          </cell>
          <cell r="B354" t="str">
            <v>MÃO DE OBRA PARA INSTALAÇÃO DE BANCO DE DUTO NO PASSEIO 1X2 CONCRETADO</v>
          </cell>
          <cell r="C354" t="str">
            <v>MO</v>
          </cell>
          <cell r="D354">
            <v>214.9888</v>
          </cell>
          <cell r="E354">
            <v>206.1035392</v>
          </cell>
          <cell r="F354">
            <v>115.436256</v>
          </cell>
          <cell r="G354">
            <v>274.11770713600004</v>
          </cell>
          <cell r="H354">
            <v>0.10879999999999999</v>
          </cell>
        </row>
        <row r="355">
          <cell r="A355" t="str">
            <v>MOBDPX3</v>
          </cell>
          <cell r="B355" t="str">
            <v>MÃO DE OBRA PARA INSTALAÇÃO DE BANCO DE DUTO NO PASSEIO 1X3 CONCRETADO</v>
          </cell>
          <cell r="C355" t="str">
            <v>MO</v>
          </cell>
          <cell r="D355">
            <v>315.96239999999995</v>
          </cell>
          <cell r="E355">
            <v>302.9040066</v>
          </cell>
          <cell r="F355">
            <v>169.65310049999999</v>
          </cell>
          <cell r="G355">
            <v>402.86232877800001</v>
          </cell>
          <cell r="H355">
            <v>0.15989999999999999</v>
          </cell>
        </row>
        <row r="356">
          <cell r="A356" t="str">
            <v>MOBDPX4</v>
          </cell>
          <cell r="B356" t="str">
            <v>MÃO DE OBRA PARA INSTALAÇÃO DE BANCO DE DUTO NO PASSEIO 2X2 CONCRETADO</v>
          </cell>
          <cell r="C356" t="str">
            <v>MO</v>
          </cell>
          <cell r="D356">
            <v>360.81760000000003</v>
          </cell>
          <cell r="E356">
            <v>345.90538840000005</v>
          </cell>
          <cell r="F356">
            <v>193.73768700000002</v>
          </cell>
          <cell r="G356">
            <v>460.0541665720001</v>
          </cell>
          <cell r="H356">
            <v>0.18260000000000001</v>
          </cell>
        </row>
        <row r="357">
          <cell r="A357" t="str">
            <v>MODP12</v>
          </cell>
          <cell r="B357" t="str">
            <v>MÃO DE OBRA PARA INSTALAÇÃO DE ELETRODUTO 1.1/2" NA DESCIDA DO POSTE</v>
          </cell>
          <cell r="C357" t="str">
            <v>MO</v>
          </cell>
          <cell r="D357">
            <v>105.71599999999999</v>
          </cell>
          <cell r="E357">
            <v>101.34686900000001</v>
          </cell>
          <cell r="F357">
            <v>56.763232499999994</v>
          </cell>
          <cell r="G357">
            <v>134.79133577000002</v>
          </cell>
          <cell r="H357">
            <v>5.3499999999999999E-2</v>
          </cell>
        </row>
        <row r="358">
          <cell r="A358" t="str">
            <v>MORDP12</v>
          </cell>
          <cell r="B358" t="str">
            <v>MÃO DE OBRA PARA RETIRADA DE ELETRODUTO 1.1/2" NA DESCIDA DO POSTE</v>
          </cell>
          <cell r="C358" t="str">
            <v>MO</v>
          </cell>
          <cell r="D358">
            <v>74.001199999999997</v>
          </cell>
          <cell r="E358">
            <v>70.942808299999996</v>
          </cell>
          <cell r="F358">
            <v>39.734262749999999</v>
          </cell>
          <cell r="G358">
            <v>94.353935038999992</v>
          </cell>
          <cell r="H358">
            <v>3.7449999999999997E-2</v>
          </cell>
        </row>
        <row r="359">
          <cell r="A359" t="str">
            <v>MODP4</v>
          </cell>
          <cell r="B359" t="str">
            <v>MÃO DE OBRA PARA INSTALAÇÃO DE ELETRODUTO 4" NA DESCIDA DO POSTE</v>
          </cell>
          <cell r="C359" t="str">
            <v>MO</v>
          </cell>
          <cell r="D359">
            <v>85.758400000000009</v>
          </cell>
          <cell r="E359">
            <v>82.214095600000007</v>
          </cell>
          <cell r="F359">
            <v>46.047183000000004</v>
          </cell>
          <cell r="G359">
            <v>109.34474714800001</v>
          </cell>
          <cell r="H359">
            <v>4.3400000000000001E-2</v>
          </cell>
        </row>
        <row r="360">
          <cell r="A360" t="str">
            <v>MODP4</v>
          </cell>
          <cell r="B360" t="str">
            <v>MÃO DE OBRA PARA INSTALAÇÃO DE ELETRODUTO 5" NA DESCIDA DO POSTE</v>
          </cell>
          <cell r="C360" t="str">
            <v>MO</v>
          </cell>
          <cell r="D360">
            <v>98.009599999999992</v>
          </cell>
          <cell r="E360">
            <v>93.958966400000008</v>
          </cell>
          <cell r="F360">
            <v>52.625351999999999</v>
          </cell>
          <cell r="G360">
            <v>124.96542531200002</v>
          </cell>
          <cell r="H360">
            <v>4.9599999999999998E-2</v>
          </cell>
        </row>
        <row r="361">
          <cell r="A361" t="str">
            <v>MODP</v>
          </cell>
          <cell r="B361" t="str">
            <v>MÃO DE OBRA PARA DEMOLIÇÃO DE PASSEIO</v>
          </cell>
          <cell r="C361" t="str">
            <v>M²</v>
          </cell>
          <cell r="D361">
            <v>51.178400000000003</v>
          </cell>
          <cell r="E361">
            <v>49.063250600000003</v>
          </cell>
          <cell r="F361">
            <v>27.479770500000001</v>
          </cell>
          <cell r="G361">
            <v>65.25412329800001</v>
          </cell>
          <cell r="H361">
            <v>2.5899999999999999E-2</v>
          </cell>
        </row>
        <row r="362">
          <cell r="A362" t="str">
            <v>MOTZA</v>
          </cell>
          <cell r="B362" t="str">
            <v>MÃO DE OBRA PARA ASSENTAMENTO DE ARO E TAMPA DE FERRO EM CAIXA ZA</v>
          </cell>
          <cell r="C362" t="str">
            <v>MO</v>
          </cell>
          <cell r="D362">
            <v>108.28480000000002</v>
          </cell>
          <cell r="E362">
            <v>103.80950320000001</v>
          </cell>
          <cell r="F362">
            <v>58.142526000000004</v>
          </cell>
          <cell r="G362">
            <v>138.06663925600003</v>
          </cell>
          <cell r="H362">
            <v>5.4800000000000001E-2</v>
          </cell>
        </row>
        <row r="363">
          <cell r="A363" t="str">
            <v>MOTZB</v>
          </cell>
          <cell r="B363" t="str">
            <v>MÃO DE OBRA PARA ASSENTAMENTO DE ARO E TAMPA DE FERRO EM CAIXA ZB</v>
          </cell>
          <cell r="C363" t="str">
            <v>MO</v>
          </cell>
          <cell r="D363">
            <v>134.56559999999999</v>
          </cell>
          <cell r="E363">
            <v>129.0041454</v>
          </cell>
          <cell r="F363">
            <v>72.253759500000001</v>
          </cell>
          <cell r="G363">
            <v>171.575513382</v>
          </cell>
          <cell r="H363">
            <v>6.8099999999999994E-2</v>
          </cell>
        </row>
        <row r="364">
          <cell r="A364" t="str">
            <v>MOTZC</v>
          </cell>
          <cell r="B364" t="str">
            <v>MÃO DE OBRA PARA ASSENTAMENTO DE ARO E TAMPA DE FERRO EM CAIXA ZC</v>
          </cell>
          <cell r="C364" t="str">
            <v>MO</v>
          </cell>
          <cell r="D364">
            <v>186.33679999999998</v>
          </cell>
          <cell r="E364">
            <v>178.63569619999998</v>
          </cell>
          <cell r="F364">
            <v>100.05182849999998</v>
          </cell>
          <cell r="G364">
            <v>237.585475946</v>
          </cell>
          <cell r="H364">
            <v>9.4299999999999995E-2</v>
          </cell>
        </row>
        <row r="365">
          <cell r="A365" t="str">
            <v>MOTZD</v>
          </cell>
          <cell r="B365" t="str">
            <v>MÃO DE OBRA PARA ASSENTAMENTO DE ARO E TAMPA DE FERRO EM CAIXA ZD</v>
          </cell>
          <cell r="C365" t="str">
            <v>MO</v>
          </cell>
          <cell r="D365">
            <v>242.25760000000002</v>
          </cell>
          <cell r="E365">
            <v>232.24534840000001</v>
          </cell>
          <cell r="F365">
            <v>130.07798700000001</v>
          </cell>
          <cell r="G365">
            <v>308.88631337200002</v>
          </cell>
          <cell r="H365">
            <v>0.1226</v>
          </cell>
          <cell r="I365">
            <v>0</v>
          </cell>
        </row>
        <row r="366">
          <cell r="A366" t="str">
            <v>MOAZA</v>
          </cell>
          <cell r="B366" t="str">
            <v>MÃO DE OBRA PARA ASSENTAMENTO DE ANEL DE CONCRETO PREMOLDADO ZA</v>
          </cell>
          <cell r="C366" t="str">
            <v>MO</v>
          </cell>
          <cell r="D366">
            <v>80.028000000000006</v>
          </cell>
          <cell r="E366">
            <v>76.720527000000004</v>
          </cell>
          <cell r="F366">
            <v>42.970297500000001</v>
          </cell>
          <cell r="G366">
            <v>102.03830091000002</v>
          </cell>
          <cell r="H366">
            <v>4.0500000000000001E-2</v>
          </cell>
          <cell r="I366">
            <v>0</v>
          </cell>
        </row>
        <row r="367">
          <cell r="A367" t="str">
            <v>MOAZB</v>
          </cell>
          <cell r="B367" t="str">
            <v>MÃO DE OBRA PARA ASSENTAMENTO DE ANEL DE CONCRETO PREMOLDADO ZB</v>
          </cell>
          <cell r="C367" t="str">
            <v>MO</v>
          </cell>
          <cell r="D367">
            <v>207.48</v>
          </cell>
          <cell r="E367">
            <v>198.90506999999999</v>
          </cell>
          <cell r="F367">
            <v>111.40447499999999</v>
          </cell>
          <cell r="G367">
            <v>264.54374310000003</v>
          </cell>
          <cell r="H367">
            <v>0.105</v>
          </cell>
          <cell r="I367">
            <v>0</v>
          </cell>
        </row>
        <row r="368">
          <cell r="A368" t="str">
            <v>MOAZC</v>
          </cell>
          <cell r="B368" t="str">
            <v>MÃO DE OBRA PARA ASSENTAMENTO DE ANEL DE CONCRETO PREMOLDADO ZC</v>
          </cell>
          <cell r="C368" t="str">
            <v>MO</v>
          </cell>
          <cell r="D368">
            <v>248.38320000000004</v>
          </cell>
          <cell r="E368">
            <v>238.11778380000001</v>
          </cell>
          <cell r="F368">
            <v>133.36707150000001</v>
          </cell>
          <cell r="G368">
            <v>316.69665245400006</v>
          </cell>
          <cell r="H368">
            <v>0.12570000000000001</v>
          </cell>
          <cell r="I368">
            <v>0</v>
          </cell>
        </row>
        <row r="369">
          <cell r="A369" t="str">
            <v>MOAZD</v>
          </cell>
          <cell r="B369" t="str">
            <v>MÃO DE OBRA PARA ASSENTAMENTO DE ANEL DE CONCRETO PREMOLDADO ZD</v>
          </cell>
          <cell r="C369" t="str">
            <v>MO</v>
          </cell>
          <cell r="D369">
            <v>335.12959999999998</v>
          </cell>
          <cell r="E369">
            <v>321.27904640000003</v>
          </cell>
          <cell r="F369">
            <v>179.94475199999999</v>
          </cell>
          <cell r="G369">
            <v>427.30113171200009</v>
          </cell>
          <cell r="H369">
            <v>0.1696</v>
          </cell>
          <cell r="I369">
            <v>0</v>
          </cell>
        </row>
        <row r="370">
          <cell r="A370" t="str">
            <v>MORP</v>
          </cell>
          <cell r="B370" t="str">
            <v>MÃO DE OBRA PARA RECOMPOSIÇÃO DE PASSEIO, MOSAICO, PORTUGUÊS, ETC. ATÉ 1M²</v>
          </cell>
          <cell r="C370" t="str">
            <v>MO</v>
          </cell>
          <cell r="D370">
            <v>1067.0400000000002</v>
          </cell>
          <cell r="E370">
            <v>1022.9403600000002</v>
          </cell>
          <cell r="F370">
            <v>572.93730000000005</v>
          </cell>
          <cell r="G370">
            <v>1360.5106788000003</v>
          </cell>
          <cell r="H370">
            <v>0.54</v>
          </cell>
          <cell r="I370">
            <v>0</v>
          </cell>
        </row>
        <row r="371">
          <cell r="A371" t="str">
            <v>MOPV</v>
          </cell>
          <cell r="B371" t="str">
            <v>MÃO DE OBRA PARA RECOMPOSIÇÃO DE PAVIMENTAÇÃO ASFÁLTICA ATÉ 1 TON</v>
          </cell>
          <cell r="C371" t="str">
            <v>MO</v>
          </cell>
          <cell r="D371">
            <v>300.5496</v>
          </cell>
          <cell r="E371">
            <v>288.12820140000002</v>
          </cell>
          <cell r="F371">
            <v>161.37733950000003</v>
          </cell>
          <cell r="G371">
            <v>383.21050786200004</v>
          </cell>
          <cell r="H371">
            <v>0.15210000000000001</v>
          </cell>
        </row>
        <row r="372">
          <cell r="A372" t="str">
            <v>MOCABO1</v>
          </cell>
          <cell r="B372" t="str">
            <v>MÃO DE OBRA PARA LANÇAMENTO SUBTERRÂNEO DE CIRCUITO Al/Cu CLASSE 1kV PARA CABOS ATÉ 35MM²</v>
          </cell>
          <cell r="C372" t="str">
            <v>MO</v>
          </cell>
          <cell r="D372">
            <v>4.5448000000000004</v>
          </cell>
          <cell r="E372">
            <v>4.3569681999999998</v>
          </cell>
          <cell r="F372">
            <v>2.4402884999999999</v>
          </cell>
          <cell r="G372">
            <v>5.794767706</v>
          </cell>
          <cell r="H372">
            <v>2.3E-3</v>
          </cell>
          <cell r="I372">
            <v>0</v>
          </cell>
        </row>
        <row r="373">
          <cell r="A373" t="str">
            <v>MORCABO1</v>
          </cell>
          <cell r="B373" t="str">
            <v>MÃO DE OBRA PARA RETIRADA SUBTERRÂNEO DE CIRCUITO Al/Cu CLASSE 1kV PARA CABOS ATÉ 35MM²</v>
          </cell>
          <cell r="C373" t="str">
            <v>MO</v>
          </cell>
          <cell r="D373">
            <v>3.1813600000000002</v>
          </cell>
          <cell r="E373">
            <v>3.0498777399999999</v>
          </cell>
          <cell r="F373">
            <v>1.7082019499999999</v>
          </cell>
          <cell r="G373">
            <v>4.0563373941999998</v>
          </cell>
          <cell r="H373">
            <v>1.6099999999999999E-3</v>
          </cell>
          <cell r="I373">
            <v>0</v>
          </cell>
        </row>
        <row r="374">
          <cell r="A374" t="str">
            <v>MOCABO2</v>
          </cell>
          <cell r="B374" t="str">
            <v>MÃO DE OBRA PARA LANÇAMENTO SUBTERRÂNEO DE CIRCUITO Al/Cu CLASSE 1kV PARA CABOS ENTRE 50MM² ATÉ 95MM²</v>
          </cell>
          <cell r="C374" t="str">
            <v>MO</v>
          </cell>
          <cell r="D374">
            <v>6.3231999999999999</v>
          </cell>
          <cell r="E374">
            <v>6.0618688000000009</v>
          </cell>
          <cell r="F374">
            <v>3.3951840000000004</v>
          </cell>
          <cell r="G374">
            <v>8.0622855040000019</v>
          </cell>
          <cell r="H374">
            <v>3.2000000000000002E-3</v>
          </cell>
          <cell r="I374">
            <v>0</v>
          </cell>
        </row>
        <row r="375">
          <cell r="A375" t="str">
            <v>MOCABO3</v>
          </cell>
          <cell r="B375" t="str">
            <v>MÃO DE OBRA PARA LANÇAMENTO SUBTERRÂNEO DE CIRCUITO Al/Cu CLASSE 1kV PARA CABOS ENTRE 120MM² E 185MM²</v>
          </cell>
          <cell r="C375" t="str">
            <v>MO</v>
          </cell>
          <cell r="D375">
            <v>8.299199999999999</v>
          </cell>
          <cell r="E375">
            <v>7.9562027999999998</v>
          </cell>
          <cell r="F375">
            <v>4.4561789999999997</v>
          </cell>
          <cell r="G375">
            <v>10.581749724</v>
          </cell>
          <cell r="H375">
            <v>4.1999999999999997E-3</v>
          </cell>
          <cell r="I375">
            <v>0</v>
          </cell>
        </row>
        <row r="376">
          <cell r="A376" t="str">
            <v>MOC95</v>
          </cell>
          <cell r="B376" t="str">
            <v>MÃO DE OBRA PARA CONEXÃO BT PRENSADA DE CABOS ATÉ 95MM²</v>
          </cell>
          <cell r="C376" t="str">
            <v>MO</v>
          </cell>
          <cell r="D376">
            <v>29.442399999999999</v>
          </cell>
          <cell r="E376">
            <v>28.225576600000004</v>
          </cell>
          <cell r="F376">
            <v>15.808825499999999</v>
          </cell>
          <cell r="G376">
            <v>37.54001687800001</v>
          </cell>
          <cell r="H376">
            <v>1.49E-2</v>
          </cell>
          <cell r="I376">
            <v>0</v>
          </cell>
        </row>
        <row r="377">
          <cell r="A377" t="str">
            <v>MOC120</v>
          </cell>
          <cell r="B377" t="str">
            <v>MÃO DE OBRA PARA CONEXÃO BT PRENSADA DE CABOS ENTRE 120MM² E 185MM²</v>
          </cell>
          <cell r="C377" t="str">
            <v>MO</v>
          </cell>
          <cell r="D377">
            <v>33.987200000000001</v>
          </cell>
          <cell r="E377">
            <v>32.582544800000001</v>
          </cell>
          <cell r="F377">
            <v>18.249113999999999</v>
          </cell>
          <cell r="G377">
            <v>43.334784584000005</v>
          </cell>
          <cell r="H377">
            <v>1.72E-2</v>
          </cell>
          <cell r="I377">
            <v>0</v>
          </cell>
        </row>
        <row r="378">
          <cell r="A378" t="str">
            <v>MOCC120</v>
          </cell>
          <cell r="B378" t="str">
            <v>MÃO DE OBRA PARA CONEXÃO BT COMPRESSÃO DE CABOS ENTRE 120MM² E 185MM²</v>
          </cell>
          <cell r="C378" t="str">
            <v>MO</v>
          </cell>
          <cell r="D378">
            <v>82.004000000000005</v>
          </cell>
          <cell r="E378">
            <v>78.614861000000005</v>
          </cell>
          <cell r="F378">
            <v>44.031292499999999</v>
          </cell>
          <cell r="G378">
            <v>104.55776513000001</v>
          </cell>
          <cell r="H378">
            <v>4.1500000000000002E-2</v>
          </cell>
        </row>
        <row r="379">
          <cell r="A379">
            <v>237800</v>
          </cell>
          <cell r="B379" t="str">
            <v>MÃO-FRANCESA PERFILADA BECO 44X5X1971MM</v>
          </cell>
          <cell r="C379" t="str">
            <v>PC</v>
          </cell>
          <cell r="D379">
            <v>87.853999999999999</v>
          </cell>
          <cell r="E379">
            <v>100.03500000000001</v>
          </cell>
          <cell r="F379">
            <v>125.97000000000001</v>
          </cell>
          <cell r="G379">
            <v>133.04655000000002</v>
          </cell>
          <cell r="H379">
            <v>1</v>
          </cell>
        </row>
        <row r="380">
          <cell r="A380">
            <v>237784</v>
          </cell>
          <cell r="B380" t="str">
            <v>MÃO-FRANCESA PERFILADA NORMAL 38X5X726MM</v>
          </cell>
          <cell r="C380" t="str">
            <v>PC</v>
          </cell>
          <cell r="D380">
            <v>23.647000000000002</v>
          </cell>
          <cell r="E380">
            <v>25.233000000000001</v>
          </cell>
          <cell r="F380">
            <v>39.429000000000002</v>
          </cell>
          <cell r="G380">
            <v>33.559890000000003</v>
          </cell>
          <cell r="H380">
            <v>1</v>
          </cell>
        </row>
        <row r="381">
          <cell r="A381">
            <v>237115</v>
          </cell>
          <cell r="B381" t="str">
            <v xml:space="preserve">MAO FRANCESA PLANA                      </v>
          </cell>
          <cell r="C381" t="str">
            <v>PC</v>
          </cell>
          <cell r="D381">
            <v>47.294000000000004</v>
          </cell>
          <cell r="E381">
            <v>50.466000000000001</v>
          </cell>
          <cell r="F381">
            <v>78.858000000000004</v>
          </cell>
          <cell r="G381">
            <v>67.119780000000006</v>
          </cell>
          <cell r="H381">
            <v>1</v>
          </cell>
          <cell r="I381">
            <v>0</v>
          </cell>
        </row>
        <row r="382">
          <cell r="A382">
            <v>82586</v>
          </cell>
          <cell r="B382" t="str">
            <v>MASSA CALAFETAR 1KG</v>
          </cell>
          <cell r="C382" t="str">
            <v>KG</v>
          </cell>
          <cell r="D382">
            <v>11.738999999999999</v>
          </cell>
          <cell r="E382">
            <v>13.195</v>
          </cell>
          <cell r="F382">
            <v>40.494999999999997</v>
          </cell>
          <cell r="G382">
            <v>17.54935</v>
          </cell>
          <cell r="H382">
            <v>1</v>
          </cell>
        </row>
        <row r="383">
          <cell r="A383" t="str">
            <v>N0001</v>
          </cell>
          <cell r="B383" t="str">
            <v>NIVELADOR DE ANGULAÇÃO DE LUMINÁRIAS</v>
          </cell>
          <cell r="C383" t="str">
            <v>PC</v>
          </cell>
          <cell r="D383">
            <v>123.5</v>
          </cell>
          <cell r="E383">
            <v>130</v>
          </cell>
          <cell r="F383">
            <v>149.5</v>
          </cell>
          <cell r="G383">
            <v>172.9</v>
          </cell>
          <cell r="H383">
            <v>3</v>
          </cell>
          <cell r="I383">
            <v>0</v>
          </cell>
        </row>
        <row r="384">
          <cell r="A384">
            <v>237289</v>
          </cell>
          <cell r="B384" t="str">
            <v>OLHAL PARA PARAFUSO 50KN</v>
          </cell>
          <cell r="C384" t="str">
            <v>PC</v>
          </cell>
          <cell r="D384">
            <v>19.396000000000001</v>
          </cell>
          <cell r="E384">
            <v>19.37</v>
          </cell>
          <cell r="F384">
            <v>26.585000000000001</v>
          </cell>
          <cell r="G384">
            <v>25.796680000000002</v>
          </cell>
          <cell r="H384">
            <v>1</v>
          </cell>
          <cell r="I384">
            <v>0</v>
          </cell>
        </row>
        <row r="385">
          <cell r="A385">
            <v>74872</v>
          </cell>
          <cell r="B385" t="str">
            <v xml:space="preserve">PARAF.CAB.QUAD.M16X500MM                </v>
          </cell>
          <cell r="C385" t="str">
            <v>PC</v>
          </cell>
          <cell r="D385">
            <v>21.619</v>
          </cell>
          <cell r="E385">
            <v>0</v>
          </cell>
          <cell r="F385">
            <v>0</v>
          </cell>
          <cell r="G385">
            <v>28.753270000000001</v>
          </cell>
          <cell r="H385">
            <v>1</v>
          </cell>
          <cell r="I385">
            <v>0</v>
          </cell>
        </row>
        <row r="386">
          <cell r="A386">
            <v>74880</v>
          </cell>
          <cell r="B386" t="str">
            <v xml:space="preserve">PARAF.CAB.QUAD.M16X550MM                </v>
          </cell>
          <cell r="C386" t="str">
            <v>PC</v>
          </cell>
          <cell r="D386">
            <v>17.940000000000001</v>
          </cell>
          <cell r="E386">
            <v>0</v>
          </cell>
          <cell r="F386">
            <v>0</v>
          </cell>
          <cell r="G386">
            <v>23.860200000000003</v>
          </cell>
          <cell r="H386">
            <v>1</v>
          </cell>
          <cell r="I386">
            <v>0</v>
          </cell>
        </row>
        <row r="387">
          <cell r="A387">
            <v>66688</v>
          </cell>
          <cell r="B387" t="str">
            <v>PARAFUSO CABEÇA ABAULADA M12X 40MM</v>
          </cell>
          <cell r="C387" t="str">
            <v>PC</v>
          </cell>
          <cell r="D387">
            <v>2.665</v>
          </cell>
          <cell r="E387">
            <v>2.1060000000000003</v>
          </cell>
          <cell r="F387">
            <v>1.573</v>
          </cell>
          <cell r="G387">
            <v>2.8009800000000005</v>
          </cell>
          <cell r="H387">
            <v>1</v>
          </cell>
          <cell r="I387">
            <v>0</v>
          </cell>
        </row>
        <row r="388">
          <cell r="A388">
            <v>66878</v>
          </cell>
          <cell r="B388" t="str">
            <v>PARAFUSO CABEÇA ABAULADA M16X 45MM</v>
          </cell>
          <cell r="C388" t="str">
            <v>PC</v>
          </cell>
          <cell r="D388">
            <v>2.964</v>
          </cell>
          <cell r="E388">
            <v>2.8080000000000003</v>
          </cell>
          <cell r="F388">
            <v>2.6780000000000004</v>
          </cell>
          <cell r="G388">
            <v>3.7346400000000006</v>
          </cell>
          <cell r="H388">
            <v>1</v>
          </cell>
        </row>
        <row r="389">
          <cell r="A389">
            <v>66886</v>
          </cell>
          <cell r="B389" t="str">
            <v>PARAFUSO CABEÇA ABAULADA M16X 70MM</v>
          </cell>
          <cell r="C389" t="str">
            <v>PC</v>
          </cell>
          <cell r="D389">
            <v>3.7830000000000004</v>
          </cell>
          <cell r="E389">
            <v>3.3280000000000003</v>
          </cell>
          <cell r="F389">
            <v>3.1720000000000002</v>
          </cell>
          <cell r="G389">
            <v>4.4262400000000008</v>
          </cell>
          <cell r="H389">
            <v>1</v>
          </cell>
          <cell r="I389">
            <v>0</v>
          </cell>
        </row>
        <row r="390">
          <cell r="A390">
            <v>66894</v>
          </cell>
          <cell r="B390" t="str">
            <v>PARAFUSO CABEÇA ABAULADA M16X150MM</v>
          </cell>
          <cell r="C390" t="str">
            <v>PC</v>
          </cell>
          <cell r="D390">
            <v>4.8879999999999999</v>
          </cell>
          <cell r="E390">
            <v>6.5259999999999998</v>
          </cell>
          <cell r="F390">
            <v>5.3560000000000008</v>
          </cell>
          <cell r="G390">
            <v>7.1234800000000016</v>
          </cell>
          <cell r="H390">
            <v>1</v>
          </cell>
        </row>
        <row r="391">
          <cell r="A391">
            <v>74799</v>
          </cell>
          <cell r="B391" t="str">
            <v>PARAFUSO CABEÇA QUADRADA M16X125MM</v>
          </cell>
          <cell r="C391" t="str">
            <v>PC</v>
          </cell>
          <cell r="D391">
            <v>4.6800000000000006</v>
          </cell>
          <cell r="E391">
            <v>4.6800000000000006</v>
          </cell>
          <cell r="F391">
            <v>6.1879999999999997</v>
          </cell>
          <cell r="G391">
            <v>6.224400000000001</v>
          </cell>
          <cell r="H391">
            <v>1</v>
          </cell>
        </row>
        <row r="392">
          <cell r="A392">
            <v>74807</v>
          </cell>
          <cell r="B392" t="str">
            <v>PARAFUSO CABEÇA QUADRADA M16X150MM</v>
          </cell>
          <cell r="C392" t="str">
            <v>PC</v>
          </cell>
          <cell r="D392">
            <v>5.0310000000000006</v>
          </cell>
          <cell r="E392">
            <v>5.2520000000000007</v>
          </cell>
          <cell r="F392">
            <v>6.7600000000000007</v>
          </cell>
          <cell r="G392">
            <v>6.9851600000000014</v>
          </cell>
          <cell r="H392">
            <v>1</v>
          </cell>
        </row>
        <row r="393">
          <cell r="A393">
            <v>74815</v>
          </cell>
          <cell r="B393" t="str">
            <v>PARAFUSO CABEÇA QUADRADA M16X200MM</v>
          </cell>
          <cell r="C393" t="str">
            <v>PC</v>
          </cell>
          <cell r="D393">
            <v>6.1230000000000002</v>
          </cell>
          <cell r="E393">
            <v>6.3440000000000003</v>
          </cell>
          <cell r="F393">
            <v>7.8520000000000003</v>
          </cell>
          <cell r="G393">
            <v>8.437520000000001</v>
          </cell>
          <cell r="H393">
            <v>1</v>
          </cell>
        </row>
        <row r="394">
          <cell r="A394">
            <v>74823</v>
          </cell>
          <cell r="B394" t="str">
            <v>PARAFUSO CABEÇA QUADRADA M16X250MM</v>
          </cell>
          <cell r="C394" t="str">
            <v>PC</v>
          </cell>
          <cell r="D394">
            <v>6.7859999999999996</v>
          </cell>
          <cell r="E394">
            <v>7.1240000000000006</v>
          </cell>
          <cell r="F394">
            <v>8.9310000000000009</v>
          </cell>
          <cell r="G394">
            <v>9.4749200000000009</v>
          </cell>
          <cell r="H394">
            <v>1</v>
          </cell>
          <cell r="I394">
            <v>0</v>
          </cell>
        </row>
        <row r="395">
          <cell r="A395">
            <v>74831</v>
          </cell>
          <cell r="B395" t="str">
            <v>PARAFUSO CABEÇA QUADRADA M16X300MM</v>
          </cell>
          <cell r="C395" t="str">
            <v>PC</v>
          </cell>
          <cell r="D395">
            <v>8.4240000000000013</v>
          </cell>
          <cell r="E395">
            <v>10.322000000000001</v>
          </cell>
          <cell r="F395">
            <v>7.5660000000000007</v>
          </cell>
          <cell r="G395">
            <v>11.203920000000002</v>
          </cell>
          <cell r="H395">
            <v>1</v>
          </cell>
        </row>
        <row r="396">
          <cell r="A396">
            <v>74849</v>
          </cell>
          <cell r="B396" t="str">
            <v>PARAFUSO CABEÇA QUADRADA M16X350MM</v>
          </cell>
          <cell r="C396" t="str">
            <v>PC</v>
          </cell>
          <cell r="D396">
            <v>9.5549999999999997</v>
          </cell>
          <cell r="E396">
            <v>11.245000000000001</v>
          </cell>
          <cell r="F396">
            <v>15.327</v>
          </cell>
          <cell r="G396">
            <v>14.955850000000002</v>
          </cell>
          <cell r="H396">
            <v>1</v>
          </cell>
          <cell r="I396">
            <v>0</v>
          </cell>
        </row>
        <row r="397">
          <cell r="A397">
            <v>74856</v>
          </cell>
          <cell r="B397" t="str">
            <v>PARAFUSO CABEÇA QUADRADA M16X400MM</v>
          </cell>
          <cell r="C397" t="str">
            <v>PC</v>
          </cell>
          <cell r="D397">
            <v>18.733000000000001</v>
          </cell>
          <cell r="E397">
            <v>0</v>
          </cell>
          <cell r="F397">
            <v>0</v>
          </cell>
          <cell r="G397">
            <v>24.914890000000003</v>
          </cell>
          <cell r="H397">
            <v>1</v>
          </cell>
          <cell r="I397" t="str">
            <v>SINAPI</v>
          </cell>
        </row>
        <row r="398">
          <cell r="A398">
            <v>74864</v>
          </cell>
          <cell r="B398" t="str">
            <v>PARAFUSO CABEÇA QUADRADA M16X450MM</v>
          </cell>
          <cell r="C398" t="str">
            <v>PC</v>
          </cell>
          <cell r="D398">
            <v>11.219000000000001</v>
          </cell>
          <cell r="E398">
            <v>15.561000000000002</v>
          </cell>
          <cell r="F398">
            <v>11.401</v>
          </cell>
          <cell r="G398">
            <v>15.16333</v>
          </cell>
          <cell r="H398">
            <v>1</v>
          </cell>
          <cell r="I398">
            <v>0</v>
          </cell>
        </row>
        <row r="399">
          <cell r="A399">
            <v>75036</v>
          </cell>
          <cell r="B399" t="str">
            <v>PARAFUSO CABEÇA SEXTAVADA M12X 40MM</v>
          </cell>
          <cell r="C399" t="str">
            <v>PC</v>
          </cell>
          <cell r="D399">
            <v>16.25</v>
          </cell>
          <cell r="E399">
            <v>16.25</v>
          </cell>
          <cell r="F399">
            <v>16.003</v>
          </cell>
          <cell r="G399">
            <v>21.612500000000001</v>
          </cell>
          <cell r="H399">
            <v>1</v>
          </cell>
        </row>
        <row r="400">
          <cell r="A400" t="str">
            <v>PCS14</v>
          </cell>
          <cell r="B400" t="str">
            <v>PARAFUSO CABEÇA SEXTAVADA DE AÇO GALVANIZADO ELETROLITICAMENTE, ROSCA TOTAL "WW". FORNECIMENTO E INSTALAÇÃO. Ø1/4" X 2" DE COMPRIMENTO</v>
          </cell>
          <cell r="C400" t="str">
            <v>PC</v>
          </cell>
          <cell r="D400">
            <v>0.24700000000000003</v>
          </cell>
          <cell r="E400">
            <v>0</v>
          </cell>
          <cell r="F400">
            <v>0</v>
          </cell>
          <cell r="G400">
            <v>0.32851000000000002</v>
          </cell>
          <cell r="H400">
            <v>1</v>
          </cell>
          <cell r="I400">
            <v>0</v>
          </cell>
        </row>
        <row r="401">
          <cell r="A401" t="str">
            <v>PCS38</v>
          </cell>
          <cell r="B401" t="str">
            <v>PARAFUSO CABEÇA SEXTAVADA DE AÇO GALVANIZADO ELETROLITICAMENTE, ROSCA TOTAL "WW". FORNECIMENTO E INSTALAÇÃO. Ø3/8" X 1" DE COMPRIMENTO</v>
          </cell>
          <cell r="C401" t="str">
            <v>PC</v>
          </cell>
          <cell r="D401">
            <v>0.35100000000000003</v>
          </cell>
          <cell r="E401">
            <v>0</v>
          </cell>
          <cell r="F401">
            <v>0</v>
          </cell>
          <cell r="G401">
            <v>0.46683000000000008</v>
          </cell>
          <cell r="H401">
            <v>1</v>
          </cell>
          <cell r="I401">
            <v>0</v>
          </cell>
        </row>
        <row r="402">
          <cell r="A402" t="str">
            <v>PCS382</v>
          </cell>
          <cell r="B402" t="str">
            <v>PARAFUSO CABEÇA SEXTAVADA DE AÇO GALVANIZADO ELETROLITICAMENTE, ROSCA TOTAL "WW". FORNECIMENTO E INSTALAÇÃO. Ø3/8" X 1.1/2" DE COMPRIMENTO</v>
          </cell>
          <cell r="C402" t="str">
            <v>PC</v>
          </cell>
          <cell r="D402">
            <v>0.50700000000000001</v>
          </cell>
          <cell r="E402">
            <v>0</v>
          </cell>
          <cell r="F402">
            <v>0</v>
          </cell>
          <cell r="G402">
            <v>0.67431000000000008</v>
          </cell>
          <cell r="H402">
            <v>1</v>
          </cell>
        </row>
        <row r="403">
          <cell r="A403" t="str">
            <v>PCR4838</v>
          </cell>
          <cell r="B403" t="str">
            <v>PARAFUSO CABEÇA REDONDOA FENDIDA COM ROSCA SOBERBA 4,8X38mm</v>
          </cell>
          <cell r="C403" t="str">
            <v>PC</v>
          </cell>
          <cell r="D403">
            <v>0.16900000000000001</v>
          </cell>
          <cell r="E403">
            <v>0</v>
          </cell>
          <cell r="F403">
            <v>0</v>
          </cell>
          <cell r="G403">
            <v>0.22477000000000003</v>
          </cell>
          <cell r="H403">
            <v>1</v>
          </cell>
        </row>
        <row r="404">
          <cell r="A404" t="str">
            <v>PCR14</v>
          </cell>
          <cell r="B404" t="str">
            <v>PARAFUSO CABEÇA REDONDOA FENDIDA COM ROSCA SOBERBA ∅1/4"x1.1/2"</v>
          </cell>
          <cell r="C404" t="str">
            <v>PC</v>
          </cell>
          <cell r="D404">
            <v>0.26</v>
          </cell>
          <cell r="E404">
            <v>0</v>
          </cell>
          <cell r="F404">
            <v>0</v>
          </cell>
          <cell r="G404">
            <v>0.34580000000000005</v>
          </cell>
          <cell r="H404">
            <v>0</v>
          </cell>
        </row>
        <row r="405">
          <cell r="A405">
            <v>289058</v>
          </cell>
          <cell r="B405" t="str">
            <v>PÁRA-RAIOS 12KV 10KA ZNO</v>
          </cell>
          <cell r="C405" t="str">
            <v>PC</v>
          </cell>
          <cell r="D405">
            <v>182.858</v>
          </cell>
          <cell r="E405">
            <v>198.31500000000003</v>
          </cell>
          <cell r="F405">
            <v>218.21800000000002</v>
          </cell>
          <cell r="G405">
            <v>263.75895000000003</v>
          </cell>
          <cell r="H405">
            <v>1</v>
          </cell>
        </row>
        <row r="406">
          <cell r="A406">
            <v>293357</v>
          </cell>
          <cell r="B406" t="str">
            <v>PÁRA-RAIOS REDE SECUNDÁRIA ISOLADA 280V 10KA</v>
          </cell>
          <cell r="C406" t="str">
            <v>PC</v>
          </cell>
          <cell r="D406">
            <v>61.62</v>
          </cell>
          <cell r="E406">
            <v>96.733000000000004</v>
          </cell>
          <cell r="F406">
            <v>74.23</v>
          </cell>
          <cell r="G406">
            <v>98.72590000000001</v>
          </cell>
          <cell r="H406">
            <v>1</v>
          </cell>
          <cell r="I406">
            <v>0</v>
          </cell>
        </row>
        <row r="407">
          <cell r="A407" t="str">
            <v>PER1.1/2</v>
          </cell>
          <cell r="B407" t="str">
            <v>PERFIL "L" DE AÇO, GALVANIZADO A FOGO, ABAS IGUAIS, PONTAS APARADAS. EM PEÇAS DE 6 METROS. FORNECIMENTO E INSTALAÇÃO. 1.1/2" X 1.1/2" X 1/4"</v>
          </cell>
          <cell r="C407" t="str">
            <v>PC</v>
          </cell>
          <cell r="D407">
            <v>126.07400000000001</v>
          </cell>
          <cell r="E407">
            <v>0</v>
          </cell>
          <cell r="F407">
            <v>0</v>
          </cell>
          <cell r="G407">
            <v>167.67842000000002</v>
          </cell>
          <cell r="H407">
            <v>1</v>
          </cell>
          <cell r="I407">
            <v>0</v>
          </cell>
        </row>
        <row r="408">
          <cell r="A408" t="str">
            <v>PER2</v>
          </cell>
          <cell r="B408" t="str">
            <v>PERFIL "L" DE AÇO, GALVANIZADO A FOGO, ABAS IGUAIS, PONTAS APARADAS. EM PEÇAS DE 6 METROS. FORNECIMENTO E INSTALAÇÃO. 2" X 2" X 1/4"</v>
          </cell>
          <cell r="C408" t="str">
            <v>PC</v>
          </cell>
          <cell r="D408">
            <v>166.4</v>
          </cell>
          <cell r="E408">
            <v>0</v>
          </cell>
          <cell r="F408">
            <v>0</v>
          </cell>
          <cell r="G408">
            <v>221.31200000000001</v>
          </cell>
          <cell r="H408">
            <v>1</v>
          </cell>
        </row>
        <row r="409">
          <cell r="A409">
            <v>237545</v>
          </cell>
          <cell r="B409" t="str">
            <v xml:space="preserve">PINO CRUZ 290MM P/IS.15KV               </v>
          </cell>
          <cell r="C409" t="str">
            <v>PC</v>
          </cell>
          <cell r="D409">
            <v>31.160999999999998</v>
          </cell>
          <cell r="E409">
            <v>44.2</v>
          </cell>
          <cell r="F409">
            <v>0</v>
          </cell>
          <cell r="G409">
            <v>41.444130000000001</v>
          </cell>
          <cell r="H409">
            <v>1</v>
          </cell>
        </row>
        <row r="410">
          <cell r="A410">
            <v>376195</v>
          </cell>
          <cell r="B410" t="str">
            <v>PINO CURTO PARA ISOLADOR PILAR 15/25/35KV</v>
          </cell>
          <cell r="C410" t="str">
            <v>PC</v>
          </cell>
          <cell r="D410">
            <v>6.9160000000000004</v>
          </cell>
          <cell r="E410">
            <v>5.681</v>
          </cell>
          <cell r="F410">
            <v>7.5790000000000006</v>
          </cell>
          <cell r="G410">
            <v>9.1982800000000005</v>
          </cell>
          <cell r="H410">
            <v>1</v>
          </cell>
        </row>
        <row r="411">
          <cell r="A411">
            <v>236265</v>
          </cell>
          <cell r="B411" t="str">
            <v>PINO P/ ISOLADOR POLIMÉRICO ATÉ 36,2 KV - BRAÇO C</v>
          </cell>
          <cell r="C411" t="str">
            <v>PC</v>
          </cell>
          <cell r="D411">
            <v>19.149000000000001</v>
          </cell>
          <cell r="E411">
            <v>17.823</v>
          </cell>
          <cell r="F411">
            <v>22.906000000000002</v>
          </cell>
          <cell r="G411">
            <v>25.468170000000004</v>
          </cell>
          <cell r="H411">
            <v>1</v>
          </cell>
        </row>
        <row r="412">
          <cell r="A412">
            <v>375720</v>
          </cell>
          <cell r="B412" t="str">
            <v>PINO PARA ISOLADOR PILAR</v>
          </cell>
          <cell r="C412" t="str">
            <v>PC</v>
          </cell>
          <cell r="D412">
            <v>8.697000000000001</v>
          </cell>
          <cell r="E412">
            <v>8.1640000000000015</v>
          </cell>
          <cell r="F412">
            <v>10.555999999999999</v>
          </cell>
          <cell r="G412">
            <v>11.567010000000002</v>
          </cell>
          <cell r="H412">
            <v>1</v>
          </cell>
        </row>
        <row r="413">
          <cell r="A413">
            <v>237495</v>
          </cell>
          <cell r="B413" t="str">
            <v xml:space="preserve">PINO TOPO 389MM P/IS.15KV               </v>
          </cell>
          <cell r="C413" t="str">
            <v>PC</v>
          </cell>
          <cell r="D413">
            <v>28.21</v>
          </cell>
          <cell r="E413">
            <v>0</v>
          </cell>
          <cell r="F413">
            <v>0</v>
          </cell>
          <cell r="G413">
            <v>37.519300000000001</v>
          </cell>
          <cell r="H413">
            <v>1</v>
          </cell>
        </row>
        <row r="414">
          <cell r="A414" t="str">
            <v>PONTTOM</v>
          </cell>
          <cell r="B414" t="str">
            <v>PONTO DE TOMADA RESIDENCIAL INCLUINDO TOMADA 10A/250V, CAIXA ELÉTRICA ELETRODUTO, CABO, RASGO, QUEBRA E CHUMBAMENTO. AF_01/2016</v>
          </cell>
          <cell r="C414" t="str">
            <v>PC</v>
          </cell>
          <cell r="D414">
            <v>148.17400000000001</v>
          </cell>
          <cell r="E414">
            <v>0</v>
          </cell>
          <cell r="F414">
            <v>0</v>
          </cell>
          <cell r="G414">
            <v>197.07142000000002</v>
          </cell>
          <cell r="H414">
            <v>1</v>
          </cell>
          <cell r="I414" t="str">
            <v>SINAPI</v>
          </cell>
        </row>
        <row r="415">
          <cell r="A415">
            <v>75630</v>
          </cell>
          <cell r="B415" t="str">
            <v>PORCA QUADRADA M16 24X24X13MM</v>
          </cell>
          <cell r="C415" t="str">
            <v>PC</v>
          </cell>
          <cell r="D415">
            <v>0.92299999999999993</v>
          </cell>
          <cell r="E415">
            <v>0.76700000000000002</v>
          </cell>
          <cell r="F415">
            <v>0.96199999999999997</v>
          </cell>
          <cell r="G415">
            <v>1.22759</v>
          </cell>
          <cell r="H415">
            <v>1</v>
          </cell>
        </row>
        <row r="416">
          <cell r="A416" t="str">
            <v>POR1/4</v>
          </cell>
          <cell r="B416" t="str">
            <v>PORCA SEXTAVADA DE AÇO GALVANIZADO ELETROLITICAMENTE, ROSCA "WW". FORNECIMENTO E INSTALAÇÃO. Ø1/4" (6MM)</v>
          </cell>
          <cell r="C416" t="str">
            <v>PC</v>
          </cell>
          <cell r="D416">
            <v>0.23399999999999999</v>
          </cell>
          <cell r="E416">
            <v>0</v>
          </cell>
          <cell r="F416">
            <v>0</v>
          </cell>
          <cell r="G416">
            <v>0.31122</v>
          </cell>
          <cell r="H416">
            <v>1</v>
          </cell>
          <cell r="I416" t="str">
            <v>SINAPI</v>
          </cell>
        </row>
        <row r="417">
          <cell r="A417" t="str">
            <v>POR3/8</v>
          </cell>
          <cell r="B417" t="str">
            <v>PORCA SEXTAVADA DE AÇO GALVANIZADO ELETROLITICAMENTE, ROSCA "WW". FORNECIMENTO E INSTALAÇÃO. Ø3/8" (10MM)</v>
          </cell>
          <cell r="C417" t="str">
            <v>PC</v>
          </cell>
          <cell r="D417">
            <v>0.16900000000000001</v>
          </cell>
          <cell r="E417">
            <v>0</v>
          </cell>
          <cell r="F417">
            <v>0</v>
          </cell>
          <cell r="G417">
            <v>0.22477000000000003</v>
          </cell>
          <cell r="H417">
            <v>1</v>
          </cell>
          <cell r="I417" t="str">
            <v>SINAPI</v>
          </cell>
        </row>
        <row r="418">
          <cell r="A418">
            <v>214635</v>
          </cell>
          <cell r="B418" t="str">
            <v xml:space="preserve">POSTE RETO 6.8M CHIC S/D                </v>
          </cell>
          <cell r="C418" t="str">
            <v>PC</v>
          </cell>
          <cell r="D418">
            <v>1248</v>
          </cell>
          <cell r="E418">
            <v>0</v>
          </cell>
          <cell r="F418">
            <v>0</v>
          </cell>
          <cell r="G418">
            <v>1659.8400000000001</v>
          </cell>
          <cell r="H418">
            <v>0</v>
          </cell>
          <cell r="I418">
            <v>0</v>
          </cell>
        </row>
        <row r="419">
          <cell r="A419">
            <v>208074</v>
          </cell>
          <cell r="B419" t="str">
            <v xml:space="preserve">POSTE EUC.PRES. 11M 300DAN          </v>
          </cell>
          <cell r="C419" t="str">
            <v>PC</v>
          </cell>
          <cell r="D419">
            <v>650</v>
          </cell>
          <cell r="E419">
            <v>0</v>
          </cell>
          <cell r="F419">
            <v>0</v>
          </cell>
          <cell r="G419">
            <v>864.5</v>
          </cell>
          <cell r="H419">
            <v>0</v>
          </cell>
          <cell r="I419">
            <v>0</v>
          </cell>
        </row>
        <row r="420">
          <cell r="A420">
            <v>208082</v>
          </cell>
          <cell r="B420" t="str">
            <v xml:space="preserve">POSTE EUC.PRES. 11M 600DAN              </v>
          </cell>
          <cell r="C420" t="str">
            <v>PC</v>
          </cell>
          <cell r="D420">
            <v>1300</v>
          </cell>
          <cell r="E420">
            <v>0</v>
          </cell>
          <cell r="F420">
            <v>0</v>
          </cell>
          <cell r="G420">
            <v>1729</v>
          </cell>
          <cell r="H420">
            <v>0</v>
          </cell>
        </row>
        <row r="421">
          <cell r="A421">
            <v>207415</v>
          </cell>
          <cell r="B421" t="str">
            <v>POSTE CONCRETO CIRCULAR 11M 300DAN</v>
          </cell>
          <cell r="C421" t="str">
            <v>PC</v>
          </cell>
          <cell r="D421">
            <v>848.9</v>
          </cell>
          <cell r="E421">
            <v>1007.331</v>
          </cell>
          <cell r="F421">
            <v>858</v>
          </cell>
          <cell r="G421">
            <v>1141.1400000000001</v>
          </cell>
          <cell r="H421">
            <v>1</v>
          </cell>
        </row>
        <row r="422">
          <cell r="A422">
            <v>207449</v>
          </cell>
          <cell r="B422" t="str">
            <v>POSTE CONCRETO CIRCULAR 11M 600DAN</v>
          </cell>
          <cell r="C422" t="str">
            <v>PC</v>
          </cell>
          <cell r="D422">
            <v>1333.8</v>
          </cell>
          <cell r="E422">
            <v>1193.712</v>
          </cell>
          <cell r="F422">
            <v>1183</v>
          </cell>
          <cell r="G422">
            <v>1587.63696</v>
          </cell>
          <cell r="H422">
            <v>1</v>
          </cell>
        </row>
        <row r="423">
          <cell r="A423">
            <v>207522</v>
          </cell>
          <cell r="B423" t="str">
            <v>POSTE CONCRETO CIRCULAR 12M 300DAN</v>
          </cell>
          <cell r="C423" t="str">
            <v>PC</v>
          </cell>
          <cell r="D423">
            <v>997.1</v>
          </cell>
          <cell r="E423">
            <v>1063.712</v>
          </cell>
          <cell r="F423">
            <v>923</v>
          </cell>
          <cell r="G423">
            <v>1326.143</v>
          </cell>
          <cell r="H423">
            <v>1</v>
          </cell>
          <cell r="I423">
            <v>0</v>
          </cell>
        </row>
        <row r="424">
          <cell r="A424">
            <v>207506</v>
          </cell>
          <cell r="B424" t="str">
            <v>POSTE CONCRETO CIRCULAR 12M 600DAN</v>
          </cell>
          <cell r="C424" t="str">
            <v>PC</v>
          </cell>
          <cell r="D424">
            <v>1534</v>
          </cell>
          <cell r="E424">
            <v>1579.5650000000001</v>
          </cell>
          <cell r="F424">
            <v>1248</v>
          </cell>
          <cell r="G424">
            <v>2040.22</v>
          </cell>
          <cell r="H424">
            <v>1</v>
          </cell>
        </row>
        <row r="425">
          <cell r="A425">
            <v>207514</v>
          </cell>
          <cell r="B425" t="str">
            <v>POSTE CONCRETO CIRCULAR 12M1000DAN</v>
          </cell>
          <cell r="C425" t="str">
            <v>PC</v>
          </cell>
          <cell r="D425">
            <v>2158</v>
          </cell>
          <cell r="E425">
            <v>2110.3420000000001</v>
          </cell>
          <cell r="F425">
            <v>1963</v>
          </cell>
          <cell r="G425">
            <v>2806.7548600000005</v>
          </cell>
          <cell r="H425">
            <v>1</v>
          </cell>
        </row>
        <row r="426">
          <cell r="A426">
            <v>214726</v>
          </cell>
          <cell r="B426" t="str">
            <v xml:space="preserve">POSTE CONCRETO RC IP 16M 150DAN         </v>
          </cell>
          <cell r="C426" t="str">
            <v>PC</v>
          </cell>
          <cell r="D426">
            <v>6500</v>
          </cell>
          <cell r="E426">
            <v>3900</v>
          </cell>
          <cell r="F426">
            <v>3740.6200000000003</v>
          </cell>
          <cell r="G426">
            <v>5187</v>
          </cell>
          <cell r="H426">
            <v>1</v>
          </cell>
        </row>
        <row r="427">
          <cell r="A427">
            <v>207530</v>
          </cell>
          <cell r="B427" t="str">
            <v xml:space="preserve">POSTE CONC CC 13M 600DAN                </v>
          </cell>
          <cell r="C427" t="str">
            <v>PC</v>
          </cell>
          <cell r="D427">
            <v>4560.4000000000005</v>
          </cell>
          <cell r="E427">
            <v>0</v>
          </cell>
          <cell r="F427">
            <v>0</v>
          </cell>
          <cell r="G427">
            <v>6065.3320000000012</v>
          </cell>
          <cell r="H427">
            <v>1</v>
          </cell>
        </row>
        <row r="428">
          <cell r="A428">
            <v>207555</v>
          </cell>
          <cell r="B428" t="str">
            <v xml:space="preserve">POSTE CONC CC 13M1000DAN                </v>
          </cell>
          <cell r="C428" t="str">
            <v>PC</v>
          </cell>
          <cell r="D428">
            <v>4560.4000000000005</v>
          </cell>
          <cell r="E428">
            <v>0</v>
          </cell>
          <cell r="F428">
            <v>0</v>
          </cell>
          <cell r="G428">
            <v>6065.3320000000012</v>
          </cell>
          <cell r="H428">
            <v>1</v>
          </cell>
        </row>
        <row r="429">
          <cell r="A429" t="str">
            <v>PC115200</v>
          </cell>
          <cell r="B429" t="str">
            <v xml:space="preserve">POSTE CIRC 11,5M 200DAN RC              </v>
          </cell>
          <cell r="C429" t="str">
            <v>PC</v>
          </cell>
          <cell r="D429">
            <v>503.4380000000001</v>
          </cell>
          <cell r="E429">
            <v>555.93317000000002</v>
          </cell>
          <cell r="F429">
            <v>470.34000000000003</v>
          </cell>
          <cell r="G429">
            <v>669.57254000000012</v>
          </cell>
          <cell r="H429">
            <v>1</v>
          </cell>
        </row>
        <row r="430">
          <cell r="A430">
            <v>207373</v>
          </cell>
          <cell r="B430" t="str">
            <v>POSTE CONCRETO DUPLO T 11M 300DAN</v>
          </cell>
          <cell r="C430" t="str">
            <v>PC</v>
          </cell>
          <cell r="D430">
            <v>751.4</v>
          </cell>
          <cell r="E430">
            <v>829.75099999999998</v>
          </cell>
          <cell r="F430">
            <v>702</v>
          </cell>
          <cell r="G430">
            <v>999.36199999999997</v>
          </cell>
          <cell r="H430">
            <v>1</v>
          </cell>
          <cell r="I430">
            <v>0</v>
          </cell>
        </row>
        <row r="431">
          <cell r="A431">
            <v>214569</v>
          </cell>
          <cell r="B431" t="str">
            <v>POSTE CONCRETO DUPLO T 11M 600DAN</v>
          </cell>
          <cell r="C431" t="str">
            <v>PC</v>
          </cell>
          <cell r="D431">
            <v>1127.1000000000001</v>
          </cell>
          <cell r="E431">
            <v>1244.6265000000001</v>
          </cell>
          <cell r="F431">
            <v>1053</v>
          </cell>
          <cell r="G431">
            <v>1499.0430000000003</v>
          </cell>
          <cell r="H431">
            <v>1</v>
          </cell>
        </row>
        <row r="432">
          <cell r="A432">
            <v>214577</v>
          </cell>
          <cell r="B432" t="str">
            <v>POSTE CONCRETO DUPLO T 12M 600DAN</v>
          </cell>
          <cell r="C432" t="str">
            <v>PC</v>
          </cell>
          <cell r="D432">
            <v>1534</v>
          </cell>
          <cell r="E432">
            <v>1579.5650000000001</v>
          </cell>
          <cell r="F432">
            <v>1248</v>
          </cell>
          <cell r="G432">
            <v>2040.22</v>
          </cell>
          <cell r="H432">
            <v>1</v>
          </cell>
        </row>
        <row r="433">
          <cell r="A433" t="str">
            <v>PCC12MF</v>
          </cell>
          <cell r="B433" t="str">
            <v>POSTE CONICO CURVO SIMPLES 12M POL ACO FLANGEADO.</v>
          </cell>
          <cell r="C433" t="str">
            <v>PC</v>
          </cell>
          <cell r="D433">
            <v>5174</v>
          </cell>
          <cell r="E433">
            <v>5445.7</v>
          </cell>
          <cell r="F433">
            <v>0</v>
          </cell>
          <cell r="G433">
            <v>7062.1005000000005</v>
          </cell>
          <cell r="H433">
            <v>1</v>
          </cell>
        </row>
        <row r="434">
          <cell r="A434" t="str">
            <v>PCC10M</v>
          </cell>
          <cell r="B434" t="str">
            <v>POSTE CONICO CURVO SIMPLES 10M POL ACO ENG.</v>
          </cell>
          <cell r="C434" t="str">
            <v>PC</v>
          </cell>
          <cell r="D434">
            <v>2429.7000000000003</v>
          </cell>
          <cell r="E434">
            <v>0</v>
          </cell>
          <cell r="F434">
            <v>0</v>
          </cell>
          <cell r="G434">
            <v>3231.5010000000007</v>
          </cell>
          <cell r="H434">
            <v>1</v>
          </cell>
        </row>
        <row r="435">
          <cell r="A435" t="str">
            <v>PCCD10M</v>
          </cell>
          <cell r="B435" t="str">
            <v>POSTE CONICO CURVO DUPLO 10M POL ACO ENG.</v>
          </cell>
          <cell r="C435" t="str">
            <v>PC</v>
          </cell>
          <cell r="D435">
            <v>3158.6100000000006</v>
          </cell>
          <cell r="E435">
            <v>0</v>
          </cell>
          <cell r="F435">
            <v>0</v>
          </cell>
          <cell r="G435">
            <v>4200.9513000000006</v>
          </cell>
          <cell r="H435">
            <v>1</v>
          </cell>
          <cell r="I435">
            <v>0</v>
          </cell>
        </row>
        <row r="436">
          <cell r="A436" t="str">
            <v>PCC12M</v>
          </cell>
          <cell r="B436" t="str">
            <v>POSTE CONICO CURVO SIMPLES 12M POL ACO ENG.</v>
          </cell>
          <cell r="C436" t="str">
            <v>PC</v>
          </cell>
          <cell r="D436">
            <v>2915.64</v>
          </cell>
          <cell r="E436">
            <v>0</v>
          </cell>
          <cell r="F436">
            <v>0</v>
          </cell>
          <cell r="G436">
            <v>3877.8011999999999</v>
          </cell>
          <cell r="H436">
            <v>1</v>
          </cell>
        </row>
        <row r="437">
          <cell r="A437" t="str">
            <v>PCCD12M</v>
          </cell>
          <cell r="B437" t="str">
            <v>POSTE CONICO CURVO DUPLO 12M POL ACO ENG.</v>
          </cell>
          <cell r="C437" t="str">
            <v>PC</v>
          </cell>
          <cell r="D437">
            <v>3498.7679999999996</v>
          </cell>
          <cell r="E437">
            <v>0</v>
          </cell>
          <cell r="F437">
            <v>0</v>
          </cell>
          <cell r="G437">
            <v>4653.3614399999997</v>
          </cell>
          <cell r="H437">
            <v>1</v>
          </cell>
        </row>
        <row r="438">
          <cell r="A438" t="str">
            <v>PCC14M</v>
          </cell>
          <cell r="B438" t="str">
            <v>POSTE CONICO CURVO 14M POL ACO ENG.</v>
          </cell>
          <cell r="C438" t="str">
            <v>PC</v>
          </cell>
          <cell r="D438">
            <v>5174</v>
          </cell>
          <cell r="E438">
            <v>5826.6</v>
          </cell>
          <cell r="F438">
            <v>0</v>
          </cell>
          <cell r="G438">
            <v>7315.3990000000003</v>
          </cell>
          <cell r="H438">
            <v>1</v>
          </cell>
        </row>
        <row r="439">
          <cell r="A439" t="str">
            <v>PC3M</v>
          </cell>
          <cell r="B439" t="str">
            <v xml:space="preserve">POSTE CONICO RETO 3M POL ACO ENG.      </v>
          </cell>
          <cell r="C439" t="str">
            <v>PC</v>
          </cell>
          <cell r="D439">
            <v>1087.567</v>
          </cell>
          <cell r="E439">
            <v>0</v>
          </cell>
          <cell r="F439">
            <v>0</v>
          </cell>
          <cell r="G439">
            <v>1446.4641100000001</v>
          </cell>
          <cell r="H439">
            <v>1</v>
          </cell>
          <cell r="I439" t="str">
            <v>SINAPI</v>
          </cell>
        </row>
        <row r="440">
          <cell r="A440" t="str">
            <v>PC4.5M</v>
          </cell>
          <cell r="B440" t="str">
            <v xml:space="preserve">POSTE CONICO RETO 4,5M POL ACO ENG.      </v>
          </cell>
          <cell r="C440" t="str">
            <v>PC</v>
          </cell>
          <cell r="D440">
            <v>627.3592000000001</v>
          </cell>
          <cell r="E440">
            <v>0</v>
          </cell>
          <cell r="F440">
            <v>0</v>
          </cell>
          <cell r="G440">
            <v>834.38773600000013</v>
          </cell>
          <cell r="H440">
            <v>1</v>
          </cell>
        </row>
        <row r="441">
          <cell r="A441" t="str">
            <v>PC6M</v>
          </cell>
          <cell r="B441" t="str">
            <v xml:space="preserve">POSTE CONICO RETO 6M POL ACO ENG.      </v>
          </cell>
          <cell r="C441" t="str">
            <v>PC</v>
          </cell>
          <cell r="D441">
            <v>784.19900000000007</v>
          </cell>
          <cell r="E441">
            <v>0</v>
          </cell>
          <cell r="F441">
            <v>0</v>
          </cell>
          <cell r="G441">
            <v>1042.9846700000001</v>
          </cell>
          <cell r="H441">
            <v>1</v>
          </cell>
        </row>
        <row r="442">
          <cell r="A442" t="str">
            <v>PC6M2</v>
          </cell>
          <cell r="B442" t="str">
            <v>POSTE CONICO RETO 6M POL ACO ENG.      (2 PROJETORES QUADRAS)</v>
          </cell>
          <cell r="C442" t="str">
            <v>PC</v>
          </cell>
          <cell r="D442">
            <v>856.7</v>
          </cell>
          <cell r="E442">
            <v>0</v>
          </cell>
          <cell r="F442">
            <v>0</v>
          </cell>
          <cell r="G442">
            <v>1139.4110000000001</v>
          </cell>
          <cell r="H442">
            <v>1</v>
          </cell>
        </row>
        <row r="443">
          <cell r="A443" t="str">
            <v>PC6M3</v>
          </cell>
          <cell r="B443" t="str">
            <v>POSTE CONICO RETO 6M POL ACO ENG.      (3 PROJETORES QUADRAS)</v>
          </cell>
          <cell r="C443" t="str">
            <v>PC</v>
          </cell>
          <cell r="D443">
            <v>856.7</v>
          </cell>
          <cell r="E443">
            <v>0</v>
          </cell>
          <cell r="F443">
            <v>0</v>
          </cell>
          <cell r="G443">
            <v>1139.4110000000001</v>
          </cell>
          <cell r="H443">
            <v>1</v>
          </cell>
        </row>
        <row r="444">
          <cell r="A444" t="str">
            <v>PC8M3</v>
          </cell>
          <cell r="B444" t="str">
            <v>POSTE CONICO RETO 8M POL ACO ENG.  (3 PROJETORES QUADRAS)</v>
          </cell>
          <cell r="C444" t="str">
            <v>PC</v>
          </cell>
          <cell r="D444">
            <v>1684.4880000000001</v>
          </cell>
          <cell r="E444">
            <v>0</v>
          </cell>
          <cell r="F444">
            <v>0</v>
          </cell>
          <cell r="G444">
            <v>2240.36904</v>
          </cell>
          <cell r="H444">
            <v>1</v>
          </cell>
          <cell r="I444">
            <v>0</v>
          </cell>
        </row>
        <row r="445">
          <cell r="A445" t="str">
            <v>PC8M4</v>
          </cell>
          <cell r="B445" t="str">
            <v>POSTE CONICO RETO 8M POL ACO ENG.  (4 PROJETORES QUADRAS)</v>
          </cell>
          <cell r="C445" t="str">
            <v>PC</v>
          </cell>
          <cell r="D445">
            <v>1833</v>
          </cell>
          <cell r="E445">
            <v>0</v>
          </cell>
          <cell r="F445">
            <v>0</v>
          </cell>
          <cell r="G445">
            <v>2437.8900000000003</v>
          </cell>
          <cell r="H445">
            <v>1</v>
          </cell>
          <cell r="I445">
            <v>0</v>
          </cell>
        </row>
        <row r="446">
          <cell r="A446" t="str">
            <v>PC9M</v>
          </cell>
          <cell r="B446" t="str">
            <v xml:space="preserve">POSTE CONICO RETO 9M POL ACO ENG.      </v>
          </cell>
          <cell r="C446" t="str">
            <v>PC</v>
          </cell>
          <cell r="D446">
            <v>1506.674</v>
          </cell>
          <cell r="E446">
            <v>0</v>
          </cell>
          <cell r="F446">
            <v>0</v>
          </cell>
          <cell r="G446">
            <v>2003.8764200000001</v>
          </cell>
          <cell r="H446">
            <v>1</v>
          </cell>
        </row>
        <row r="447">
          <cell r="A447" t="str">
            <v>PC10M</v>
          </cell>
          <cell r="B447" t="str">
            <v xml:space="preserve">POSTE CONICO RETO 10M POL ACO ENG.      </v>
          </cell>
          <cell r="C447" t="str">
            <v>PC</v>
          </cell>
          <cell r="D447">
            <v>1789.671</v>
          </cell>
          <cell r="E447">
            <v>0</v>
          </cell>
          <cell r="F447">
            <v>0</v>
          </cell>
          <cell r="G447">
            <v>2380.2624300000002</v>
          </cell>
          <cell r="H447">
            <v>1</v>
          </cell>
        </row>
        <row r="448">
          <cell r="A448" t="str">
            <v>PC12M</v>
          </cell>
          <cell r="B448" t="str">
            <v xml:space="preserve">POSTE CONICO RETO 12M POL ACO ENG.      </v>
          </cell>
          <cell r="C448" t="str">
            <v>PC</v>
          </cell>
          <cell r="D448">
            <v>2072.6680000000001</v>
          </cell>
          <cell r="E448">
            <v>0</v>
          </cell>
          <cell r="F448">
            <v>0</v>
          </cell>
          <cell r="G448">
            <v>2756.6484400000004</v>
          </cell>
          <cell r="H448">
            <v>1</v>
          </cell>
        </row>
        <row r="449">
          <cell r="A449" t="str">
            <v>PC12MB</v>
          </cell>
          <cell r="B449" t="str">
            <v xml:space="preserve">POSTE CONICO RETO 12M POL ACO FLANGEADO COM BASE 4 FUROS     </v>
          </cell>
          <cell r="C449" t="str">
            <v>PC</v>
          </cell>
          <cell r="D449">
            <v>2072.6680000000001</v>
          </cell>
          <cell r="E449">
            <v>0</v>
          </cell>
          <cell r="F449">
            <v>0</v>
          </cell>
          <cell r="G449">
            <v>2756.6484400000004</v>
          </cell>
          <cell r="H449">
            <v>1</v>
          </cell>
        </row>
        <row r="450">
          <cell r="A450" t="str">
            <v>PC14MB</v>
          </cell>
          <cell r="B450" t="str">
            <v xml:space="preserve">POSTE CONICO RETO 14M POL ACO FLANGEADO COM BASE 4 FUROS     </v>
          </cell>
          <cell r="C450" t="str">
            <v>PC</v>
          </cell>
          <cell r="D450">
            <v>2487.2015999999999</v>
          </cell>
          <cell r="E450">
            <v>0</v>
          </cell>
          <cell r="F450">
            <v>0</v>
          </cell>
          <cell r="G450">
            <v>3307.9781280000002</v>
          </cell>
          <cell r="H450">
            <v>1</v>
          </cell>
        </row>
        <row r="451">
          <cell r="A451" t="str">
            <v>PC13.5M</v>
          </cell>
          <cell r="B451" t="str">
            <v>POSTE CONICO RETO 13,5M POL ACO ENG.</v>
          </cell>
          <cell r="C451" t="str">
            <v>PC</v>
          </cell>
          <cell r="D451">
            <v>5136.1180000000004</v>
          </cell>
          <cell r="E451">
            <v>2702.7000000000003</v>
          </cell>
          <cell r="F451">
            <v>3224</v>
          </cell>
          <cell r="G451">
            <v>4287.92</v>
          </cell>
          <cell r="H451">
            <v>1</v>
          </cell>
        </row>
        <row r="452">
          <cell r="A452" t="str">
            <v>PC14MCD</v>
          </cell>
          <cell r="B452" t="str">
            <v>POSTE CONICO RETO 14M POL ACO ENG. COM CHICOTE DUPLO 3M</v>
          </cell>
          <cell r="C452" t="str">
            <v>PC</v>
          </cell>
          <cell r="D452">
            <v>6961.5</v>
          </cell>
          <cell r="E452">
            <v>0</v>
          </cell>
          <cell r="F452">
            <v>0</v>
          </cell>
          <cell r="G452">
            <v>9258.7950000000001</v>
          </cell>
          <cell r="H452">
            <v>1</v>
          </cell>
          <cell r="I452">
            <v>0</v>
          </cell>
        </row>
        <row r="453">
          <cell r="A453" t="str">
            <v>PC14M</v>
          </cell>
          <cell r="B453" t="str">
            <v>POSTE CONICO RETO 14M POL ACO ENG.</v>
          </cell>
          <cell r="C453" t="str">
            <v>PC</v>
          </cell>
          <cell r="D453">
            <v>3276</v>
          </cell>
          <cell r="E453">
            <v>4860.96</v>
          </cell>
          <cell r="F453">
            <v>0</v>
          </cell>
          <cell r="G453">
            <v>5411.0784000000003</v>
          </cell>
          <cell r="H453">
            <v>1</v>
          </cell>
        </row>
        <row r="454">
          <cell r="A454" t="str">
            <v>PC16M</v>
          </cell>
          <cell r="B454" t="str">
            <v xml:space="preserve">POSTE CONICO RETO 16M POL ACO ENG.      </v>
          </cell>
          <cell r="C454" t="str">
            <v>PC</v>
          </cell>
          <cell r="D454">
            <v>4639.7650000000003</v>
          </cell>
          <cell r="E454">
            <v>0</v>
          </cell>
          <cell r="F454">
            <v>0</v>
          </cell>
          <cell r="G454">
            <v>6170.8874500000011</v>
          </cell>
          <cell r="H454">
            <v>1</v>
          </cell>
        </row>
        <row r="455">
          <cell r="A455" t="str">
            <v>PR100</v>
          </cell>
          <cell r="B455" t="str">
            <v xml:space="preserve">PROJETOR DE LED 100 W </v>
          </cell>
          <cell r="C455" t="str">
            <v>PC</v>
          </cell>
          <cell r="D455">
            <v>837.54</v>
          </cell>
          <cell r="E455">
            <v>0</v>
          </cell>
          <cell r="F455">
            <v>0</v>
          </cell>
          <cell r="G455">
            <v>1113.9282000000001</v>
          </cell>
          <cell r="H455">
            <v>1</v>
          </cell>
        </row>
        <row r="456">
          <cell r="A456" t="str">
            <v>PR220</v>
          </cell>
          <cell r="B456" t="str">
            <v xml:space="preserve">PROJETOR DE LED 220 W </v>
          </cell>
          <cell r="C456" t="str">
            <v>PC</v>
          </cell>
          <cell r="D456">
            <v>1060.48</v>
          </cell>
          <cell r="E456">
            <v>0</v>
          </cell>
          <cell r="F456">
            <v>0</v>
          </cell>
          <cell r="G456">
            <v>1410.4384</v>
          </cell>
          <cell r="H456">
            <v>1</v>
          </cell>
        </row>
        <row r="457">
          <cell r="A457" t="str">
            <v>PR284</v>
          </cell>
          <cell r="B457" t="str">
            <v xml:space="preserve">PROJETOR DE LED 284 W </v>
          </cell>
          <cell r="C457" t="str">
            <v>PC</v>
          </cell>
          <cell r="D457">
            <v>2336.88</v>
          </cell>
          <cell r="E457">
            <v>0</v>
          </cell>
          <cell r="F457">
            <v>0</v>
          </cell>
          <cell r="G457">
            <v>3108.0504000000005</v>
          </cell>
          <cell r="H457">
            <v>1</v>
          </cell>
        </row>
        <row r="458">
          <cell r="A458" t="str">
            <v>PR370</v>
          </cell>
          <cell r="B458" t="str">
            <v xml:space="preserve">PROJETOR DE LED 370 W </v>
          </cell>
          <cell r="C458" t="str">
            <v>PC</v>
          </cell>
          <cell r="D458">
            <v>2819.8040000000001</v>
          </cell>
          <cell r="E458">
            <v>0</v>
          </cell>
          <cell r="F458">
            <v>0</v>
          </cell>
          <cell r="G458">
            <v>3750.3393200000005</v>
          </cell>
          <cell r="H458">
            <v>1</v>
          </cell>
          <cell r="I458">
            <v>0</v>
          </cell>
        </row>
        <row r="459">
          <cell r="A459" t="str">
            <v>REATERRO</v>
          </cell>
          <cell r="B459" t="str">
            <v>REATERRO MANUAL E APILOAMENTO DE VALA</v>
          </cell>
          <cell r="C459" t="str">
            <v>M³</v>
          </cell>
          <cell r="D459">
            <v>132.03507980000001</v>
          </cell>
          <cell r="E459">
            <v>0</v>
          </cell>
          <cell r="F459">
            <v>0</v>
          </cell>
          <cell r="G459">
            <v>175.60665613400002</v>
          </cell>
          <cell r="H459">
            <v>0</v>
          </cell>
        </row>
        <row r="460">
          <cell r="A460">
            <v>376112</v>
          </cell>
          <cell r="B460" t="str">
            <v>REATOR LÂMPADA VS 100W INTEGRADO CONECTOR RÁPIDO</v>
          </cell>
          <cell r="C460" t="str">
            <v>PC</v>
          </cell>
          <cell r="D460">
            <v>59.15</v>
          </cell>
          <cell r="E460">
            <v>59.15</v>
          </cell>
          <cell r="F460">
            <v>59.15</v>
          </cell>
          <cell r="G460">
            <v>78.669499999999999</v>
          </cell>
          <cell r="H460">
            <v>1</v>
          </cell>
        </row>
        <row r="461">
          <cell r="A461">
            <v>355028</v>
          </cell>
          <cell r="B461" t="str">
            <v>REATOR LÂMPADA VS 150W INTEGRADO</v>
          </cell>
          <cell r="C461" t="str">
            <v>PC</v>
          </cell>
          <cell r="D461">
            <v>97.968000000000004</v>
          </cell>
          <cell r="E461">
            <v>97.968000000000004</v>
          </cell>
          <cell r="F461">
            <v>97.968000000000004</v>
          </cell>
          <cell r="G461">
            <v>130.29744000000002</v>
          </cell>
          <cell r="H461">
            <v>1</v>
          </cell>
        </row>
        <row r="462">
          <cell r="A462">
            <v>327361</v>
          </cell>
          <cell r="B462" t="str">
            <v>RELÉ FOTOELÉTRICO ELETRÔNICO 105-305V</v>
          </cell>
          <cell r="C462" t="str">
            <v>PC</v>
          </cell>
          <cell r="D462">
            <v>24.686999999999998</v>
          </cell>
          <cell r="E462">
            <v>24.908000000000001</v>
          </cell>
          <cell r="F462">
            <v>24.908000000000001</v>
          </cell>
          <cell r="G462">
            <v>33.127640000000007</v>
          </cell>
          <cell r="H462">
            <v>1</v>
          </cell>
        </row>
        <row r="463">
          <cell r="A463">
            <v>269928</v>
          </cell>
          <cell r="B463" t="str">
            <v>RELIG TRIF 15KV 200A V6H</v>
          </cell>
          <cell r="C463" t="str">
            <v>PC</v>
          </cell>
          <cell r="D463">
            <v>59800</v>
          </cell>
          <cell r="E463">
            <v>0</v>
          </cell>
          <cell r="F463">
            <v>0</v>
          </cell>
          <cell r="G463">
            <v>79534</v>
          </cell>
          <cell r="H463">
            <v>1</v>
          </cell>
          <cell r="I463">
            <v>0</v>
          </cell>
        </row>
        <row r="464">
          <cell r="A464">
            <v>237768</v>
          </cell>
          <cell r="B464" t="str">
            <v>SAPATILHA</v>
          </cell>
          <cell r="C464" t="str">
            <v>PC</v>
          </cell>
          <cell r="D464">
            <v>2.1320000000000001</v>
          </cell>
          <cell r="E464">
            <v>2.2229999999999999</v>
          </cell>
          <cell r="F464">
            <v>3.419</v>
          </cell>
          <cell r="G464">
            <v>2.9565899999999998</v>
          </cell>
          <cell r="H464">
            <v>1</v>
          </cell>
        </row>
        <row r="465">
          <cell r="A465">
            <v>237156</v>
          </cell>
          <cell r="B465" t="str">
            <v>SELA PARA CRUZETA</v>
          </cell>
          <cell r="C465" t="str">
            <v>PC</v>
          </cell>
          <cell r="D465">
            <v>9.5680000000000014</v>
          </cell>
          <cell r="E465">
            <v>11.479000000000001</v>
          </cell>
          <cell r="F465">
            <v>13.571999999999999</v>
          </cell>
          <cell r="G465">
            <v>15.267070000000002</v>
          </cell>
          <cell r="H465">
            <v>1</v>
          </cell>
        </row>
        <row r="466">
          <cell r="A466">
            <v>376524</v>
          </cell>
          <cell r="B466" t="str">
            <v>SUPORTE TIPO CHICOTE DUPLO 3M</v>
          </cell>
          <cell r="C466" t="str">
            <v>PC</v>
          </cell>
          <cell r="D466">
            <v>2893.0200000000004</v>
          </cell>
          <cell r="E466">
            <v>0</v>
          </cell>
          <cell r="F466">
            <v>0</v>
          </cell>
          <cell r="G466">
            <v>3847.7166000000007</v>
          </cell>
          <cell r="H466">
            <v>1</v>
          </cell>
        </row>
        <row r="467">
          <cell r="A467" t="str">
            <v>CHICOT-S</v>
          </cell>
          <cell r="B467" t="str">
            <v>SUPORTE TIPO CHICOTE SIMPLES 3M</v>
          </cell>
          <cell r="C467" t="str">
            <v>PC</v>
          </cell>
          <cell r="D467">
            <v>1446.5100000000002</v>
          </cell>
          <cell r="E467">
            <v>0</v>
          </cell>
          <cell r="F467">
            <v>0</v>
          </cell>
          <cell r="G467">
            <v>1923.8583000000003</v>
          </cell>
          <cell r="H467">
            <v>1</v>
          </cell>
        </row>
        <row r="468">
          <cell r="A468">
            <v>354902</v>
          </cell>
          <cell r="B468" t="str">
            <v xml:space="preserve">SUPORTE IP 1 LUMINARIA POSTE AÇO CONICO </v>
          </cell>
          <cell r="C468" t="str">
            <v>PC</v>
          </cell>
          <cell r="D468">
            <v>110.5</v>
          </cell>
          <cell r="E468">
            <v>0</v>
          </cell>
          <cell r="F468">
            <v>0</v>
          </cell>
          <cell r="G468">
            <v>146.965</v>
          </cell>
          <cell r="H468">
            <v>1</v>
          </cell>
        </row>
        <row r="469">
          <cell r="A469">
            <v>354903</v>
          </cell>
          <cell r="B469" t="str">
            <v>SUPORTE IP 2 LUMINARIAS POSTE AÇO CONICO</v>
          </cell>
          <cell r="C469" t="str">
            <v>PC</v>
          </cell>
          <cell r="D469">
            <v>110.5</v>
          </cell>
          <cell r="E469">
            <v>0</v>
          </cell>
          <cell r="F469">
            <v>0</v>
          </cell>
          <cell r="G469">
            <v>146.965</v>
          </cell>
          <cell r="H469">
            <v>1</v>
          </cell>
        </row>
        <row r="470">
          <cell r="A470" t="str">
            <v>SUP3IP</v>
          </cell>
          <cell r="B470" t="str">
            <v>SUPORTE IP 3 LUMINARIAS POSTE AÇO CONICO</v>
          </cell>
          <cell r="C470" t="str">
            <v>PC</v>
          </cell>
          <cell r="D470">
            <v>110.5</v>
          </cell>
          <cell r="E470">
            <v>0</v>
          </cell>
          <cell r="F470">
            <v>0</v>
          </cell>
          <cell r="G470">
            <v>146.965</v>
          </cell>
          <cell r="H470">
            <v>1</v>
          </cell>
        </row>
        <row r="471">
          <cell r="A471" t="str">
            <v>SUP4IP</v>
          </cell>
          <cell r="B471" t="str">
            <v>SUPORTE IP 4 LUMINARIAS POSTE AÇO CONICO</v>
          </cell>
          <cell r="C471" t="str">
            <v>PC</v>
          </cell>
          <cell r="D471">
            <v>110.5</v>
          </cell>
          <cell r="E471">
            <v>0</v>
          </cell>
          <cell r="F471">
            <v>0</v>
          </cell>
          <cell r="G471">
            <v>146.965</v>
          </cell>
          <cell r="H471">
            <v>1</v>
          </cell>
        </row>
        <row r="472">
          <cell r="A472">
            <v>237081</v>
          </cell>
          <cell r="B472" t="str">
            <v>SUPORTE 240MM TRANSFORMADOR POSTE CC</v>
          </cell>
          <cell r="C472" t="str">
            <v>PC</v>
          </cell>
          <cell r="D472">
            <v>147.875</v>
          </cell>
          <cell r="E472">
            <v>113.02200000000001</v>
          </cell>
          <cell r="F472">
            <v>147.875</v>
          </cell>
          <cell r="G472">
            <v>196.67375000000001</v>
          </cell>
          <cell r="H472">
            <v>1</v>
          </cell>
        </row>
        <row r="473">
          <cell r="A473">
            <v>377189</v>
          </cell>
          <cell r="B473" t="str">
            <v>SUPORTE DE TOPO PARA ISOLADOR PILAR</v>
          </cell>
          <cell r="C473" t="str">
            <v>PC</v>
          </cell>
          <cell r="D473">
            <v>30.498000000000001</v>
          </cell>
          <cell r="E473">
            <v>37.648000000000003</v>
          </cell>
          <cell r="F473">
            <v>32.89</v>
          </cell>
          <cell r="G473">
            <v>43.743700000000004</v>
          </cell>
          <cell r="H473">
            <v>1</v>
          </cell>
        </row>
        <row r="474">
          <cell r="A474">
            <v>237776</v>
          </cell>
          <cell r="B474" t="str">
            <v>SUPORTE L DE TOPO DE POSTE ITEM 1</v>
          </cell>
          <cell r="C474" t="str">
            <v>PC</v>
          </cell>
          <cell r="D474">
            <v>42.106999999999999</v>
          </cell>
          <cell r="E474">
            <v>42.106999999999999</v>
          </cell>
          <cell r="F474">
            <v>42.106999999999999</v>
          </cell>
          <cell r="G474">
            <v>56.002310000000001</v>
          </cell>
          <cell r="H474">
            <v>1</v>
          </cell>
        </row>
        <row r="475">
          <cell r="A475">
            <v>237172</v>
          </cell>
          <cell r="B475" t="str">
            <v>SUPORTE L PARA CRUZETA</v>
          </cell>
          <cell r="C475" t="str">
            <v>PC</v>
          </cell>
          <cell r="D475">
            <v>27.053000000000001</v>
          </cell>
          <cell r="E475">
            <v>33.839000000000006</v>
          </cell>
          <cell r="F475">
            <v>40.417000000000002</v>
          </cell>
          <cell r="G475">
            <v>45.005870000000009</v>
          </cell>
          <cell r="H475">
            <v>1</v>
          </cell>
        </row>
        <row r="476">
          <cell r="A476">
            <v>231555</v>
          </cell>
          <cell r="B476" t="str">
            <v>SUPORTE Z PARA CHAVE FUSÍVEL</v>
          </cell>
          <cell r="C476" t="str">
            <v>PC</v>
          </cell>
          <cell r="D476">
            <v>15.404999999999999</v>
          </cell>
          <cell r="E476">
            <v>19.37</v>
          </cell>
          <cell r="F476">
            <v>20.059000000000001</v>
          </cell>
          <cell r="G476">
            <v>25.762100000000004</v>
          </cell>
          <cell r="H476">
            <v>1</v>
          </cell>
        </row>
        <row r="477">
          <cell r="A477">
            <v>237164</v>
          </cell>
          <cell r="B477" t="str">
            <v xml:space="preserve">SUPORTE TL C. FACA TOPO PT              </v>
          </cell>
          <cell r="C477" t="str">
            <v>PC</v>
          </cell>
          <cell r="D477">
            <v>42.106999999999999</v>
          </cell>
          <cell r="E477">
            <v>42.106999999999999</v>
          </cell>
          <cell r="F477">
            <v>42.106999999999999</v>
          </cell>
          <cell r="G477">
            <v>56.002310000000001</v>
          </cell>
          <cell r="H477">
            <v>1</v>
          </cell>
        </row>
        <row r="478">
          <cell r="A478" t="str">
            <v>SUPNIV</v>
          </cell>
          <cell r="B478" t="str">
            <v>SUPORTE NIVELADOR DE LUMINÁRIAS</v>
          </cell>
          <cell r="C478" t="str">
            <v>PC</v>
          </cell>
          <cell r="D478">
            <v>123.5</v>
          </cell>
          <cell r="E478">
            <v>149.5</v>
          </cell>
          <cell r="F478">
            <v>130</v>
          </cell>
          <cell r="G478">
            <v>172.9</v>
          </cell>
          <cell r="H478">
            <v>3</v>
          </cell>
        </row>
        <row r="479">
          <cell r="A479">
            <v>229807</v>
          </cell>
          <cell r="B479" t="str">
            <v xml:space="preserve">TERM TME 50MM2 15KV                     </v>
          </cell>
          <cell r="C479" t="str">
            <v>PC</v>
          </cell>
          <cell r="D479">
            <v>30.393999999999998</v>
          </cell>
          <cell r="E479">
            <v>0</v>
          </cell>
          <cell r="F479">
            <v>0</v>
          </cell>
          <cell r="G479">
            <v>40.424019999999999</v>
          </cell>
          <cell r="H479">
            <v>1</v>
          </cell>
        </row>
        <row r="480">
          <cell r="A480" t="str">
            <v>TAMP</v>
          </cell>
          <cell r="B480" t="str">
            <v>TAMPÃO (POSTE DE AÇO)</v>
          </cell>
          <cell r="C480" t="str">
            <v>PC</v>
          </cell>
          <cell r="D480">
            <v>8.9440000000000008</v>
          </cell>
          <cell r="E480">
            <v>0</v>
          </cell>
          <cell r="F480">
            <v>0</v>
          </cell>
          <cell r="G480">
            <v>11.895520000000001</v>
          </cell>
          <cell r="H480">
            <v>1</v>
          </cell>
        </row>
        <row r="481">
          <cell r="A481" t="str">
            <v>TIJOLO</v>
          </cell>
          <cell r="B481" t="str">
            <v xml:space="preserve">TIJOLO MAÇICO                           </v>
          </cell>
          <cell r="C481" t="str">
            <v>UNID</v>
          </cell>
          <cell r="D481">
            <v>0.33800000000000002</v>
          </cell>
          <cell r="E481">
            <v>0</v>
          </cell>
          <cell r="F481">
            <v>0</v>
          </cell>
          <cell r="G481">
            <v>0.44954000000000005</v>
          </cell>
          <cell r="H481">
            <v>1</v>
          </cell>
          <cell r="I481" t="str">
            <v>SINAPI</v>
          </cell>
        </row>
        <row r="482">
          <cell r="A482">
            <v>245787</v>
          </cell>
          <cell r="B482" t="str">
            <v>TRANSFORMADOR MONOFÁSICO 15KV 15KVA</v>
          </cell>
          <cell r="C482" t="str">
            <v>PC</v>
          </cell>
          <cell r="D482">
            <v>2696.2000000000003</v>
          </cell>
          <cell r="E482">
            <v>3120</v>
          </cell>
          <cell r="F482">
            <v>3120</v>
          </cell>
          <cell r="G482">
            <v>4149.6000000000004</v>
          </cell>
          <cell r="H482">
            <v>1</v>
          </cell>
        </row>
        <row r="483">
          <cell r="A483">
            <v>245795</v>
          </cell>
          <cell r="B483" t="str">
            <v>TRANSFORMADOR MONOFÁSICO 15KV 25KVA</v>
          </cell>
          <cell r="C483" t="str">
            <v>PC</v>
          </cell>
          <cell r="D483">
            <v>3037.6666666666665</v>
          </cell>
          <cell r="E483">
            <v>3640</v>
          </cell>
          <cell r="F483">
            <v>3640</v>
          </cell>
          <cell r="G483">
            <v>4841.2</v>
          </cell>
          <cell r="H483">
            <v>1</v>
          </cell>
        </row>
        <row r="484">
          <cell r="A484">
            <v>245803</v>
          </cell>
          <cell r="B484" t="str">
            <v>TRANSFORMADOR MONOFÁSICO 15KV 37,5KVA</v>
          </cell>
          <cell r="C484" t="str">
            <v>PC</v>
          </cell>
          <cell r="D484">
            <v>4556.5</v>
          </cell>
          <cell r="E484">
            <v>5460</v>
          </cell>
          <cell r="F484">
            <v>5460</v>
          </cell>
          <cell r="G484">
            <v>7261.8</v>
          </cell>
          <cell r="H484">
            <v>1</v>
          </cell>
        </row>
        <row r="485">
          <cell r="A485">
            <v>245860</v>
          </cell>
          <cell r="B485" t="str">
            <v>TRANSFORMADOR TRIFÁSICO 15KV 150KVA</v>
          </cell>
          <cell r="C485" t="str">
            <v>PC</v>
          </cell>
          <cell r="D485">
            <v>14792.7</v>
          </cell>
          <cell r="E485">
            <v>12675</v>
          </cell>
          <cell r="F485">
            <v>14560</v>
          </cell>
          <cell r="G485">
            <v>19364.8</v>
          </cell>
          <cell r="H485">
            <v>1</v>
          </cell>
        </row>
        <row r="486">
          <cell r="A486">
            <v>245837</v>
          </cell>
          <cell r="B486" t="str">
            <v>TRANSFORMADOR TRIFÁSICO 15KV 45KVA</v>
          </cell>
          <cell r="C486" t="str">
            <v>PC</v>
          </cell>
          <cell r="D486">
            <v>7022.6</v>
          </cell>
          <cell r="E486">
            <v>6500</v>
          </cell>
          <cell r="F486">
            <v>7085</v>
          </cell>
          <cell r="G486">
            <v>9340.0580000000009</v>
          </cell>
          <cell r="H486">
            <v>1</v>
          </cell>
        </row>
        <row r="487">
          <cell r="A487">
            <v>245845</v>
          </cell>
          <cell r="B487" t="str">
            <v>TRANSFORMADOR TRIFÁSICO 15KV 75KVA</v>
          </cell>
          <cell r="C487" t="str">
            <v>PC</v>
          </cell>
          <cell r="D487">
            <v>9161.1</v>
          </cell>
          <cell r="E487">
            <v>8060</v>
          </cell>
          <cell r="F487">
            <v>9490</v>
          </cell>
          <cell r="G487">
            <v>12184.263000000001</v>
          </cell>
          <cell r="H487">
            <v>1</v>
          </cell>
        </row>
        <row r="488">
          <cell r="A488">
            <v>231431</v>
          </cell>
          <cell r="B488" t="str">
            <v xml:space="preserve">TUBO RECOMP CB  35MM2 1KV               </v>
          </cell>
          <cell r="C488" t="str">
            <v>PC</v>
          </cell>
          <cell r="D488">
            <v>26.792999999999999</v>
          </cell>
          <cell r="E488">
            <v>0</v>
          </cell>
          <cell r="F488">
            <v>0</v>
          </cell>
          <cell r="G488">
            <v>26.792999999999999</v>
          </cell>
          <cell r="H488">
            <v>0</v>
          </cell>
        </row>
        <row r="489">
          <cell r="A489">
            <v>231464</v>
          </cell>
          <cell r="B489" t="str">
            <v>TUBO TERMOCONTRÁTIL CABO 70MM² 1KV</v>
          </cell>
          <cell r="C489" t="str">
            <v>PC</v>
          </cell>
          <cell r="D489">
            <v>22.1</v>
          </cell>
          <cell r="E489">
            <v>38.480000000000004</v>
          </cell>
          <cell r="F489">
            <v>28.703999999999997</v>
          </cell>
          <cell r="G489">
            <v>38.176319999999997</v>
          </cell>
          <cell r="H489">
            <v>1</v>
          </cell>
        </row>
        <row r="490">
          <cell r="A490">
            <v>0</v>
          </cell>
          <cell r="B490">
            <v>0</v>
          </cell>
          <cell r="C490">
            <v>0</v>
          </cell>
          <cell r="D490">
            <v>0</v>
          </cell>
          <cell r="E490">
            <v>0</v>
          </cell>
          <cell r="F490">
            <v>0</v>
          </cell>
          <cell r="G490">
            <v>0</v>
          </cell>
          <cell r="H490">
            <v>0</v>
          </cell>
        </row>
        <row r="491">
          <cell r="A491">
            <v>0</v>
          </cell>
          <cell r="B491">
            <v>0</v>
          </cell>
          <cell r="C491">
            <v>0</v>
          </cell>
          <cell r="D491">
            <v>0</v>
          </cell>
          <cell r="E491">
            <v>0</v>
          </cell>
          <cell r="F491">
            <v>0</v>
          </cell>
          <cell r="G491">
            <v>0</v>
          </cell>
          <cell r="H491">
            <v>0</v>
          </cell>
        </row>
        <row r="492">
          <cell r="A492">
            <v>0</v>
          </cell>
          <cell r="B492">
            <v>0</v>
          </cell>
          <cell r="C492">
            <v>0</v>
          </cell>
          <cell r="D492">
            <v>0</v>
          </cell>
          <cell r="E492">
            <v>0</v>
          </cell>
          <cell r="F492">
            <v>0</v>
          </cell>
          <cell r="G492">
            <v>0</v>
          </cell>
          <cell r="H492">
            <v>0</v>
          </cell>
        </row>
        <row r="493">
          <cell r="A493">
            <v>0</v>
          </cell>
          <cell r="B493">
            <v>0</v>
          </cell>
          <cell r="C493">
            <v>0</v>
          </cell>
          <cell r="D493">
            <v>0</v>
          </cell>
          <cell r="E493">
            <v>0</v>
          </cell>
          <cell r="F493">
            <v>0</v>
          </cell>
          <cell r="G493">
            <v>0</v>
          </cell>
          <cell r="H493">
            <v>0</v>
          </cell>
        </row>
        <row r="494">
          <cell r="A494">
            <v>0</v>
          </cell>
          <cell r="B494">
            <v>0</v>
          </cell>
          <cell r="C494">
            <v>0</v>
          </cell>
          <cell r="D494">
            <v>0</v>
          </cell>
          <cell r="E494">
            <v>0</v>
          </cell>
          <cell r="F494">
            <v>0</v>
          </cell>
          <cell r="G494">
            <v>0</v>
          </cell>
          <cell r="H494">
            <v>0</v>
          </cell>
        </row>
        <row r="495">
          <cell r="A495">
            <v>0</v>
          </cell>
          <cell r="B495">
            <v>0</v>
          </cell>
          <cell r="C495">
            <v>0</v>
          </cell>
          <cell r="D495">
            <v>0</v>
          </cell>
          <cell r="E495">
            <v>0</v>
          </cell>
          <cell r="F495">
            <v>0</v>
          </cell>
          <cell r="G495">
            <v>0</v>
          </cell>
          <cell r="H495">
            <v>0</v>
          </cell>
        </row>
        <row r="496">
          <cell r="A496">
            <v>0</v>
          </cell>
          <cell r="B496">
            <v>0</v>
          </cell>
          <cell r="C496">
            <v>0</v>
          </cell>
          <cell r="D496">
            <v>0</v>
          </cell>
          <cell r="E496">
            <v>0</v>
          </cell>
          <cell r="F496">
            <v>0</v>
          </cell>
          <cell r="G496">
            <v>0</v>
          </cell>
          <cell r="H496">
            <v>0</v>
          </cell>
        </row>
        <row r="497">
          <cell r="A497">
            <v>0</v>
          </cell>
          <cell r="B497">
            <v>0</v>
          </cell>
          <cell r="C497">
            <v>0</v>
          </cell>
          <cell r="D497">
            <v>0</v>
          </cell>
          <cell r="E497">
            <v>0</v>
          </cell>
          <cell r="F497">
            <v>0</v>
          </cell>
          <cell r="G497">
            <v>0</v>
          </cell>
          <cell r="H497">
            <v>0</v>
          </cell>
        </row>
        <row r="498">
          <cell r="A498">
            <v>0</v>
          </cell>
          <cell r="B498">
            <v>0</v>
          </cell>
          <cell r="C498">
            <v>0</v>
          </cell>
          <cell r="D498">
            <v>0</v>
          </cell>
          <cell r="E498">
            <v>0</v>
          </cell>
          <cell r="F498">
            <v>0</v>
          </cell>
          <cell r="G498">
            <v>0</v>
          </cell>
          <cell r="H498">
            <v>0</v>
          </cell>
        </row>
        <row r="499">
          <cell r="A499">
            <v>0</v>
          </cell>
          <cell r="B499">
            <v>0</v>
          </cell>
          <cell r="C499">
            <v>0</v>
          </cell>
          <cell r="D499">
            <v>0</v>
          </cell>
          <cell r="E499">
            <v>0</v>
          </cell>
          <cell r="F499">
            <v>0</v>
          </cell>
          <cell r="G499">
            <v>0</v>
          </cell>
          <cell r="H499">
            <v>0</v>
          </cell>
        </row>
        <row r="500">
          <cell r="A500">
            <v>0</v>
          </cell>
          <cell r="B500">
            <v>0</v>
          </cell>
          <cell r="C500">
            <v>0</v>
          </cell>
          <cell r="D500">
            <v>0</v>
          </cell>
          <cell r="E500">
            <v>0</v>
          </cell>
          <cell r="F500">
            <v>0</v>
          </cell>
          <cell r="G500">
            <v>0</v>
          </cell>
          <cell r="H500">
            <v>0</v>
          </cell>
        </row>
        <row r="501">
          <cell r="A501">
            <v>0</v>
          </cell>
          <cell r="B501">
            <v>0</v>
          </cell>
          <cell r="C501">
            <v>0</v>
          </cell>
          <cell r="D501">
            <v>0</v>
          </cell>
          <cell r="E501">
            <v>0</v>
          </cell>
          <cell r="F501">
            <v>0</v>
          </cell>
          <cell r="G501">
            <v>0</v>
          </cell>
          <cell r="H501">
            <v>0</v>
          </cell>
        </row>
        <row r="502">
          <cell r="A502">
            <v>0</v>
          </cell>
          <cell r="B502">
            <v>0</v>
          </cell>
          <cell r="C502">
            <v>0</v>
          </cell>
          <cell r="D502">
            <v>0</v>
          </cell>
          <cell r="E502">
            <v>0</v>
          </cell>
          <cell r="F502">
            <v>0</v>
          </cell>
          <cell r="G502">
            <v>0</v>
          </cell>
          <cell r="H502">
            <v>0</v>
          </cell>
        </row>
        <row r="503">
          <cell r="A503">
            <v>0</v>
          </cell>
          <cell r="B503">
            <v>0</v>
          </cell>
          <cell r="C503">
            <v>0</v>
          </cell>
          <cell r="D503">
            <v>0</v>
          </cell>
          <cell r="E503">
            <v>0</v>
          </cell>
          <cell r="F503">
            <v>0</v>
          </cell>
          <cell r="G503">
            <v>0</v>
          </cell>
          <cell r="H503">
            <v>0</v>
          </cell>
        </row>
        <row r="504">
          <cell r="A504">
            <v>0</v>
          </cell>
          <cell r="B504">
            <v>0</v>
          </cell>
          <cell r="C504">
            <v>0</v>
          </cell>
          <cell r="D504">
            <v>0</v>
          </cell>
          <cell r="E504">
            <v>0</v>
          </cell>
          <cell r="F504">
            <v>0</v>
          </cell>
          <cell r="G504">
            <v>0</v>
          </cell>
          <cell r="H504">
            <v>0</v>
          </cell>
        </row>
        <row r="505">
          <cell r="A505">
            <v>0</v>
          </cell>
          <cell r="B505">
            <v>0</v>
          </cell>
          <cell r="C505">
            <v>0</v>
          </cell>
          <cell r="D505">
            <v>0</v>
          </cell>
          <cell r="E505">
            <v>0</v>
          </cell>
          <cell r="F505">
            <v>0</v>
          </cell>
          <cell r="G505">
            <v>0</v>
          </cell>
          <cell r="H505">
            <v>0</v>
          </cell>
        </row>
        <row r="506">
          <cell r="A506">
            <v>0</v>
          </cell>
          <cell r="B506">
            <v>0</v>
          </cell>
          <cell r="C506">
            <v>0</v>
          </cell>
          <cell r="D506">
            <v>0</v>
          </cell>
          <cell r="E506">
            <v>0</v>
          </cell>
          <cell r="F506">
            <v>0</v>
          </cell>
          <cell r="G506">
            <v>0</v>
          </cell>
          <cell r="H506">
            <v>0</v>
          </cell>
        </row>
        <row r="507">
          <cell r="A507">
            <v>0</v>
          </cell>
          <cell r="B507">
            <v>0</v>
          </cell>
          <cell r="C507">
            <v>0</v>
          </cell>
          <cell r="D507">
            <v>0</v>
          </cell>
          <cell r="E507">
            <v>0</v>
          </cell>
          <cell r="F507">
            <v>0</v>
          </cell>
          <cell r="G507">
            <v>0</v>
          </cell>
          <cell r="H507">
            <v>0</v>
          </cell>
        </row>
        <row r="508">
          <cell r="A508">
            <v>0</v>
          </cell>
          <cell r="B508">
            <v>0</v>
          </cell>
          <cell r="C508">
            <v>0</v>
          </cell>
          <cell r="D508">
            <v>0</v>
          </cell>
          <cell r="E508">
            <v>0</v>
          </cell>
          <cell r="F508">
            <v>0</v>
          </cell>
          <cell r="G508">
            <v>0</v>
          </cell>
          <cell r="H508">
            <v>0</v>
          </cell>
        </row>
        <row r="509">
          <cell r="A509">
            <v>0</v>
          </cell>
          <cell r="B509">
            <v>0</v>
          </cell>
          <cell r="C509">
            <v>0</v>
          </cell>
          <cell r="D509">
            <v>0</v>
          </cell>
          <cell r="E509">
            <v>0</v>
          </cell>
          <cell r="F509">
            <v>0</v>
          </cell>
          <cell r="G509">
            <v>0</v>
          </cell>
          <cell r="H509">
            <v>0</v>
          </cell>
        </row>
        <row r="510">
          <cell r="A510">
            <v>0</v>
          </cell>
          <cell r="B510">
            <v>0</v>
          </cell>
          <cell r="C510">
            <v>0</v>
          </cell>
          <cell r="D510">
            <v>0</v>
          </cell>
          <cell r="E510">
            <v>0</v>
          </cell>
          <cell r="F510">
            <v>0</v>
          </cell>
          <cell r="G510">
            <v>0</v>
          </cell>
          <cell r="H510">
            <v>0</v>
          </cell>
        </row>
        <row r="511">
          <cell r="A511">
            <v>0</v>
          </cell>
          <cell r="B511">
            <v>0</v>
          </cell>
          <cell r="C511">
            <v>0</v>
          </cell>
          <cell r="D511">
            <v>0</v>
          </cell>
          <cell r="E511">
            <v>0</v>
          </cell>
          <cell r="F511">
            <v>0</v>
          </cell>
          <cell r="G511">
            <v>0</v>
          </cell>
          <cell r="H511">
            <v>0</v>
          </cell>
        </row>
        <row r="512">
          <cell r="A512">
            <v>0</v>
          </cell>
          <cell r="B512">
            <v>0</v>
          </cell>
          <cell r="C512">
            <v>0</v>
          </cell>
          <cell r="D512">
            <v>0</v>
          </cell>
          <cell r="E512">
            <v>0</v>
          </cell>
          <cell r="F512">
            <v>0</v>
          </cell>
          <cell r="G512">
            <v>0</v>
          </cell>
          <cell r="H512">
            <v>0</v>
          </cell>
        </row>
        <row r="513">
          <cell r="A513">
            <v>0</v>
          </cell>
          <cell r="B513">
            <v>0</v>
          </cell>
          <cell r="C513">
            <v>0</v>
          </cell>
          <cell r="D513">
            <v>0</v>
          </cell>
          <cell r="E513">
            <v>0</v>
          </cell>
          <cell r="F513">
            <v>0</v>
          </cell>
          <cell r="G513">
            <v>0</v>
          </cell>
          <cell r="H513">
            <v>0</v>
          </cell>
        </row>
        <row r="514">
          <cell r="A514">
            <v>0</v>
          </cell>
          <cell r="B514">
            <v>0</v>
          </cell>
          <cell r="C514">
            <v>0</v>
          </cell>
          <cell r="D514">
            <v>0</v>
          </cell>
          <cell r="E514">
            <v>0</v>
          </cell>
          <cell r="F514">
            <v>0</v>
          </cell>
          <cell r="G514">
            <v>0</v>
          </cell>
          <cell r="H514">
            <v>0</v>
          </cell>
        </row>
        <row r="515">
          <cell r="A515">
            <v>0</v>
          </cell>
          <cell r="B515">
            <v>0</v>
          </cell>
          <cell r="C515">
            <v>0</v>
          </cell>
          <cell r="D515">
            <v>0</v>
          </cell>
          <cell r="E515">
            <v>0</v>
          </cell>
          <cell r="F515">
            <v>0</v>
          </cell>
          <cell r="G515">
            <v>0</v>
          </cell>
          <cell r="H515">
            <v>0</v>
          </cell>
        </row>
        <row r="516">
          <cell r="A516">
            <v>0</v>
          </cell>
          <cell r="B516">
            <v>0</v>
          </cell>
          <cell r="C516">
            <v>0</v>
          </cell>
          <cell r="D516">
            <v>0</v>
          </cell>
          <cell r="E516">
            <v>0</v>
          </cell>
          <cell r="F516">
            <v>0</v>
          </cell>
          <cell r="G516">
            <v>0</v>
          </cell>
          <cell r="H516">
            <v>0</v>
          </cell>
        </row>
        <row r="517">
          <cell r="A517">
            <v>0</v>
          </cell>
          <cell r="B517">
            <v>0</v>
          </cell>
          <cell r="C517">
            <v>0</v>
          </cell>
          <cell r="D517">
            <v>0</v>
          </cell>
          <cell r="E517">
            <v>0</v>
          </cell>
          <cell r="F517">
            <v>0</v>
          </cell>
          <cell r="G517">
            <v>0</v>
          </cell>
          <cell r="H517">
            <v>0</v>
          </cell>
        </row>
        <row r="518">
          <cell r="A518">
            <v>0</v>
          </cell>
          <cell r="B518">
            <v>0</v>
          </cell>
          <cell r="C518">
            <v>0</v>
          </cell>
          <cell r="D518">
            <v>0</v>
          </cell>
          <cell r="E518">
            <v>0</v>
          </cell>
          <cell r="F518">
            <v>0</v>
          </cell>
          <cell r="G518">
            <v>0</v>
          </cell>
          <cell r="H518">
            <v>0</v>
          </cell>
        </row>
        <row r="519">
          <cell r="A519">
            <v>0</v>
          </cell>
          <cell r="B519">
            <v>0</v>
          </cell>
          <cell r="C519">
            <v>0</v>
          </cell>
          <cell r="D519">
            <v>0</v>
          </cell>
          <cell r="E519">
            <v>0</v>
          </cell>
          <cell r="F519">
            <v>0</v>
          </cell>
          <cell r="G519">
            <v>0</v>
          </cell>
          <cell r="H519">
            <v>0</v>
          </cell>
        </row>
        <row r="520">
          <cell r="A520">
            <v>0</v>
          </cell>
          <cell r="B520">
            <v>0</v>
          </cell>
          <cell r="C520">
            <v>0</v>
          </cell>
          <cell r="D520">
            <v>0</v>
          </cell>
          <cell r="E520">
            <v>0</v>
          </cell>
          <cell r="F520">
            <v>0</v>
          </cell>
          <cell r="G520">
            <v>0</v>
          </cell>
          <cell r="H520">
            <v>0</v>
          </cell>
        </row>
        <row r="521">
          <cell r="A521">
            <v>0</v>
          </cell>
          <cell r="B521">
            <v>0</v>
          </cell>
          <cell r="C521">
            <v>0</v>
          </cell>
          <cell r="D521">
            <v>0</v>
          </cell>
          <cell r="E521">
            <v>0</v>
          </cell>
          <cell r="F521">
            <v>0</v>
          </cell>
          <cell r="G521">
            <v>0</v>
          </cell>
          <cell r="H521">
            <v>0</v>
          </cell>
        </row>
        <row r="522">
          <cell r="A522">
            <v>0</v>
          </cell>
          <cell r="B522">
            <v>0</v>
          </cell>
          <cell r="C522">
            <v>0</v>
          </cell>
          <cell r="D522">
            <v>0</v>
          </cell>
          <cell r="E522">
            <v>0</v>
          </cell>
          <cell r="F522">
            <v>0</v>
          </cell>
          <cell r="G522">
            <v>0</v>
          </cell>
          <cell r="H522">
            <v>0</v>
          </cell>
        </row>
        <row r="523">
          <cell r="A523">
            <v>0</v>
          </cell>
          <cell r="B523">
            <v>0</v>
          </cell>
          <cell r="C523">
            <v>0</v>
          </cell>
          <cell r="D523">
            <v>0</v>
          </cell>
          <cell r="E523">
            <v>0</v>
          </cell>
          <cell r="F523">
            <v>0</v>
          </cell>
          <cell r="G523">
            <v>0</v>
          </cell>
          <cell r="H523">
            <v>0</v>
          </cell>
        </row>
        <row r="524">
          <cell r="A524">
            <v>0</v>
          </cell>
          <cell r="B524">
            <v>0</v>
          </cell>
          <cell r="C524">
            <v>0</v>
          </cell>
          <cell r="D524">
            <v>0</v>
          </cell>
          <cell r="E524">
            <v>0</v>
          </cell>
          <cell r="F524">
            <v>0</v>
          </cell>
          <cell r="G524">
            <v>0</v>
          </cell>
          <cell r="H524">
            <v>0</v>
          </cell>
        </row>
        <row r="525">
          <cell r="A525">
            <v>0</v>
          </cell>
          <cell r="B525">
            <v>0</v>
          </cell>
          <cell r="C525">
            <v>0</v>
          </cell>
          <cell r="D525">
            <v>0</v>
          </cell>
          <cell r="E525">
            <v>0</v>
          </cell>
          <cell r="F525">
            <v>0</v>
          </cell>
          <cell r="G525">
            <v>0</v>
          </cell>
          <cell r="H525">
            <v>0</v>
          </cell>
        </row>
        <row r="526">
          <cell r="A526">
            <v>0</v>
          </cell>
          <cell r="B526">
            <v>0</v>
          </cell>
          <cell r="C526">
            <v>0</v>
          </cell>
          <cell r="D526">
            <v>0</v>
          </cell>
          <cell r="E526">
            <v>0</v>
          </cell>
          <cell r="F526">
            <v>0</v>
          </cell>
          <cell r="G526">
            <v>0</v>
          </cell>
          <cell r="H526">
            <v>0</v>
          </cell>
        </row>
        <row r="527">
          <cell r="A527">
            <v>0</v>
          </cell>
          <cell r="B527">
            <v>0</v>
          </cell>
          <cell r="C527">
            <v>0</v>
          </cell>
          <cell r="D527">
            <v>0</v>
          </cell>
          <cell r="E527">
            <v>0</v>
          </cell>
          <cell r="F527">
            <v>0</v>
          </cell>
          <cell r="G527">
            <v>0</v>
          </cell>
          <cell r="H527">
            <v>0</v>
          </cell>
        </row>
        <row r="528">
          <cell r="A528">
            <v>0</v>
          </cell>
          <cell r="B528">
            <v>0</v>
          </cell>
          <cell r="C528">
            <v>0</v>
          </cell>
          <cell r="D528">
            <v>0</v>
          </cell>
          <cell r="E528">
            <v>0</v>
          </cell>
          <cell r="F528">
            <v>0</v>
          </cell>
          <cell r="G528">
            <v>0</v>
          </cell>
          <cell r="H528">
            <v>0</v>
          </cell>
        </row>
        <row r="529">
          <cell r="A529">
            <v>0</v>
          </cell>
          <cell r="B529">
            <v>0</v>
          </cell>
          <cell r="C529">
            <v>0</v>
          </cell>
          <cell r="D529">
            <v>0</v>
          </cell>
          <cell r="E529">
            <v>0</v>
          </cell>
          <cell r="F529">
            <v>0</v>
          </cell>
          <cell r="G529">
            <v>0</v>
          </cell>
          <cell r="H529">
            <v>0</v>
          </cell>
        </row>
        <row r="530">
          <cell r="A530">
            <v>0</v>
          </cell>
          <cell r="B530">
            <v>0</v>
          </cell>
          <cell r="C530">
            <v>0</v>
          </cell>
          <cell r="D530">
            <v>0</v>
          </cell>
          <cell r="E530">
            <v>0</v>
          </cell>
          <cell r="F530">
            <v>0</v>
          </cell>
          <cell r="G530">
            <v>0</v>
          </cell>
          <cell r="H530">
            <v>0</v>
          </cell>
        </row>
        <row r="531">
          <cell r="A531">
            <v>0</v>
          </cell>
          <cell r="B531">
            <v>0</v>
          </cell>
          <cell r="C531">
            <v>0</v>
          </cell>
          <cell r="D531">
            <v>0</v>
          </cell>
          <cell r="E531">
            <v>0</v>
          </cell>
          <cell r="F531">
            <v>0</v>
          </cell>
          <cell r="G531">
            <v>0</v>
          </cell>
          <cell r="H531">
            <v>0</v>
          </cell>
        </row>
        <row r="532">
          <cell r="A532">
            <v>0</v>
          </cell>
          <cell r="B532">
            <v>0</v>
          </cell>
          <cell r="C532">
            <v>0</v>
          </cell>
          <cell r="D532">
            <v>0</v>
          </cell>
          <cell r="E532">
            <v>0</v>
          </cell>
          <cell r="F532">
            <v>0</v>
          </cell>
          <cell r="G532">
            <v>0</v>
          </cell>
          <cell r="H532">
            <v>0</v>
          </cell>
        </row>
        <row r="533">
          <cell r="A533">
            <v>0</v>
          </cell>
          <cell r="B533">
            <v>0</v>
          </cell>
          <cell r="C533">
            <v>0</v>
          </cell>
          <cell r="D533">
            <v>0</v>
          </cell>
          <cell r="E533">
            <v>0</v>
          </cell>
          <cell r="F533">
            <v>0</v>
          </cell>
          <cell r="G533">
            <v>0</v>
          </cell>
          <cell r="H533">
            <v>0</v>
          </cell>
        </row>
        <row r="534">
          <cell r="A534">
            <v>0</v>
          </cell>
          <cell r="B534">
            <v>0</v>
          </cell>
          <cell r="C534">
            <v>0</v>
          </cell>
          <cell r="D534">
            <v>0</v>
          </cell>
          <cell r="E534">
            <v>0</v>
          </cell>
          <cell r="F534">
            <v>0</v>
          </cell>
          <cell r="G534">
            <v>0</v>
          </cell>
          <cell r="H534">
            <v>0</v>
          </cell>
        </row>
        <row r="535">
          <cell r="A535">
            <v>0</v>
          </cell>
          <cell r="B535">
            <v>0</v>
          </cell>
          <cell r="C535">
            <v>0</v>
          </cell>
          <cell r="D535">
            <v>0</v>
          </cell>
          <cell r="E535">
            <v>0</v>
          </cell>
          <cell r="F535">
            <v>0</v>
          </cell>
          <cell r="G535">
            <v>0</v>
          </cell>
          <cell r="H535">
            <v>0</v>
          </cell>
        </row>
        <row r="536">
          <cell r="A536">
            <v>0</v>
          </cell>
          <cell r="B536">
            <v>0</v>
          </cell>
          <cell r="C536">
            <v>0</v>
          </cell>
          <cell r="D536">
            <v>0</v>
          </cell>
          <cell r="E536">
            <v>0</v>
          </cell>
          <cell r="F536">
            <v>0</v>
          </cell>
          <cell r="G536">
            <v>0</v>
          </cell>
          <cell r="H536">
            <v>0</v>
          </cell>
        </row>
        <row r="537">
          <cell r="A537">
            <v>0</v>
          </cell>
          <cell r="B537">
            <v>0</v>
          </cell>
          <cell r="C537">
            <v>0</v>
          </cell>
          <cell r="D537">
            <v>0</v>
          </cell>
          <cell r="E537">
            <v>0</v>
          </cell>
          <cell r="F537">
            <v>0</v>
          </cell>
          <cell r="G537">
            <v>0</v>
          </cell>
          <cell r="H537">
            <v>0</v>
          </cell>
        </row>
        <row r="538">
          <cell r="A538">
            <v>0</v>
          </cell>
          <cell r="B538">
            <v>0</v>
          </cell>
          <cell r="C538">
            <v>0</v>
          </cell>
          <cell r="D538">
            <v>0</v>
          </cell>
          <cell r="E538">
            <v>0</v>
          </cell>
          <cell r="F538">
            <v>0</v>
          </cell>
          <cell r="G538">
            <v>0</v>
          </cell>
          <cell r="H538">
            <v>0</v>
          </cell>
        </row>
        <row r="539">
          <cell r="A539">
            <v>0</v>
          </cell>
          <cell r="B539">
            <v>0</v>
          </cell>
          <cell r="C539">
            <v>0</v>
          </cell>
          <cell r="D539">
            <v>0</v>
          </cell>
          <cell r="E539">
            <v>0</v>
          </cell>
          <cell r="F539">
            <v>0</v>
          </cell>
          <cell r="G539">
            <v>0</v>
          </cell>
          <cell r="H539">
            <v>0</v>
          </cell>
        </row>
        <row r="540">
          <cell r="A540">
            <v>0</v>
          </cell>
          <cell r="B540">
            <v>0</v>
          </cell>
          <cell r="C540">
            <v>0</v>
          </cell>
          <cell r="D540">
            <v>0</v>
          </cell>
          <cell r="E540">
            <v>0</v>
          </cell>
          <cell r="F540">
            <v>0</v>
          </cell>
          <cell r="G540">
            <v>0</v>
          </cell>
          <cell r="H540">
            <v>0</v>
          </cell>
        </row>
        <row r="541">
          <cell r="A541">
            <v>0</v>
          </cell>
          <cell r="B541">
            <v>0</v>
          </cell>
          <cell r="C541">
            <v>0</v>
          </cell>
          <cell r="D541">
            <v>0</v>
          </cell>
          <cell r="E541">
            <v>0</v>
          </cell>
          <cell r="F541">
            <v>0</v>
          </cell>
          <cell r="G541">
            <v>0</v>
          </cell>
          <cell r="H541">
            <v>0</v>
          </cell>
        </row>
        <row r="542">
          <cell r="A542">
            <v>0</v>
          </cell>
          <cell r="B542">
            <v>0</v>
          </cell>
          <cell r="C542">
            <v>0</v>
          </cell>
          <cell r="D542">
            <v>0</v>
          </cell>
          <cell r="E542">
            <v>0</v>
          </cell>
          <cell r="F542">
            <v>0</v>
          </cell>
          <cell r="G542">
            <v>0</v>
          </cell>
          <cell r="H542">
            <v>0</v>
          </cell>
        </row>
        <row r="543">
          <cell r="A543">
            <v>0</v>
          </cell>
          <cell r="B543">
            <v>0</v>
          </cell>
          <cell r="C543">
            <v>0</v>
          </cell>
          <cell r="D543">
            <v>0</v>
          </cell>
          <cell r="E543">
            <v>0</v>
          </cell>
          <cell r="F543">
            <v>0</v>
          </cell>
          <cell r="G543">
            <v>0</v>
          </cell>
          <cell r="H543">
            <v>0</v>
          </cell>
        </row>
        <row r="544">
          <cell r="A544">
            <v>0</v>
          </cell>
          <cell r="B544">
            <v>0</v>
          </cell>
          <cell r="C544">
            <v>0</v>
          </cell>
          <cell r="D544">
            <v>0</v>
          </cell>
          <cell r="E544">
            <v>0</v>
          </cell>
          <cell r="F544">
            <v>0</v>
          </cell>
          <cell r="G544">
            <v>0</v>
          </cell>
          <cell r="H544">
            <v>0</v>
          </cell>
        </row>
        <row r="545">
          <cell r="A545">
            <v>0</v>
          </cell>
          <cell r="B545">
            <v>0</v>
          </cell>
          <cell r="C545">
            <v>0</v>
          </cell>
          <cell r="D545">
            <v>0</v>
          </cell>
          <cell r="E545">
            <v>0</v>
          </cell>
          <cell r="F545">
            <v>0</v>
          </cell>
          <cell r="G545">
            <v>0</v>
          </cell>
          <cell r="H545">
            <v>0</v>
          </cell>
        </row>
        <row r="546">
          <cell r="A546">
            <v>0</v>
          </cell>
          <cell r="B546">
            <v>0</v>
          </cell>
          <cell r="C546">
            <v>0</v>
          </cell>
          <cell r="D546">
            <v>0</v>
          </cell>
          <cell r="E546">
            <v>0</v>
          </cell>
          <cell r="F546">
            <v>0</v>
          </cell>
          <cell r="G546">
            <v>0</v>
          </cell>
          <cell r="H546">
            <v>0</v>
          </cell>
        </row>
        <row r="547">
          <cell r="A547">
            <v>0</v>
          </cell>
          <cell r="B547">
            <v>0</v>
          </cell>
          <cell r="C547">
            <v>0</v>
          </cell>
          <cell r="D547">
            <v>0</v>
          </cell>
          <cell r="E547">
            <v>0</v>
          </cell>
          <cell r="F547">
            <v>0</v>
          </cell>
          <cell r="G547">
            <v>0</v>
          </cell>
          <cell r="H547">
            <v>0</v>
          </cell>
        </row>
        <row r="548">
          <cell r="A548">
            <v>0</v>
          </cell>
          <cell r="B548">
            <v>0</v>
          </cell>
          <cell r="C548">
            <v>0</v>
          </cell>
          <cell r="D548">
            <v>0</v>
          </cell>
          <cell r="E548">
            <v>0</v>
          </cell>
          <cell r="F548">
            <v>0</v>
          </cell>
          <cell r="G548">
            <v>0</v>
          </cell>
          <cell r="H548">
            <v>0</v>
          </cell>
        </row>
        <row r="549">
          <cell r="A549">
            <v>0</v>
          </cell>
          <cell r="B549">
            <v>0</v>
          </cell>
          <cell r="C549">
            <v>0</v>
          </cell>
          <cell r="D549">
            <v>0</v>
          </cell>
          <cell r="E549">
            <v>0</v>
          </cell>
          <cell r="F549">
            <v>0</v>
          </cell>
          <cell r="G549">
            <v>0</v>
          </cell>
          <cell r="H549">
            <v>0</v>
          </cell>
        </row>
        <row r="550">
          <cell r="A550">
            <v>0</v>
          </cell>
          <cell r="B550">
            <v>0</v>
          </cell>
          <cell r="C550">
            <v>0</v>
          </cell>
          <cell r="D550">
            <v>0</v>
          </cell>
          <cell r="E550">
            <v>0</v>
          </cell>
          <cell r="F550">
            <v>0</v>
          </cell>
          <cell r="G550">
            <v>0</v>
          </cell>
          <cell r="H550">
            <v>0</v>
          </cell>
        </row>
        <row r="551">
          <cell r="A551">
            <v>0</v>
          </cell>
          <cell r="B551">
            <v>0</v>
          </cell>
          <cell r="C551">
            <v>0</v>
          </cell>
          <cell r="D551">
            <v>0</v>
          </cell>
          <cell r="E551">
            <v>0</v>
          </cell>
          <cell r="F551">
            <v>0</v>
          </cell>
          <cell r="G551">
            <v>0</v>
          </cell>
          <cell r="H551">
            <v>0</v>
          </cell>
        </row>
        <row r="552">
          <cell r="A552">
            <v>0</v>
          </cell>
          <cell r="B552">
            <v>0</v>
          </cell>
          <cell r="C552">
            <v>0</v>
          </cell>
          <cell r="D552">
            <v>0</v>
          </cell>
          <cell r="E552">
            <v>0</v>
          </cell>
          <cell r="F552">
            <v>0</v>
          </cell>
          <cell r="G552">
            <v>0</v>
          </cell>
          <cell r="H552">
            <v>0</v>
          </cell>
        </row>
        <row r="553">
          <cell r="A553">
            <v>0</v>
          </cell>
          <cell r="B553">
            <v>0</v>
          </cell>
          <cell r="C553">
            <v>0</v>
          </cell>
          <cell r="D553">
            <v>0</v>
          </cell>
          <cell r="E553">
            <v>0</v>
          </cell>
          <cell r="F553">
            <v>0</v>
          </cell>
          <cell r="G553">
            <v>0</v>
          </cell>
          <cell r="H553">
            <v>0</v>
          </cell>
        </row>
        <row r="554">
          <cell r="A554">
            <v>0</v>
          </cell>
          <cell r="B554">
            <v>0</v>
          </cell>
          <cell r="C554">
            <v>0</v>
          </cell>
          <cell r="D554">
            <v>0</v>
          </cell>
          <cell r="E554">
            <v>0</v>
          </cell>
          <cell r="F554">
            <v>0</v>
          </cell>
          <cell r="G554">
            <v>0</v>
          </cell>
          <cell r="H554">
            <v>0</v>
          </cell>
        </row>
        <row r="555">
          <cell r="A555">
            <v>0</v>
          </cell>
          <cell r="B555">
            <v>0</v>
          </cell>
          <cell r="C555">
            <v>0</v>
          </cell>
          <cell r="D555">
            <v>0</v>
          </cell>
          <cell r="E555">
            <v>0</v>
          </cell>
          <cell r="F555">
            <v>0</v>
          </cell>
          <cell r="G555">
            <v>0</v>
          </cell>
          <cell r="H555">
            <v>0</v>
          </cell>
        </row>
        <row r="556">
          <cell r="A556">
            <v>0</v>
          </cell>
          <cell r="B556">
            <v>0</v>
          </cell>
          <cell r="C556">
            <v>0</v>
          </cell>
          <cell r="D556">
            <v>0</v>
          </cell>
          <cell r="E556">
            <v>0</v>
          </cell>
          <cell r="F556">
            <v>0</v>
          </cell>
          <cell r="G556">
            <v>0</v>
          </cell>
          <cell r="H556">
            <v>0</v>
          </cell>
        </row>
        <row r="557">
          <cell r="A557">
            <v>0</v>
          </cell>
          <cell r="B557">
            <v>0</v>
          </cell>
          <cell r="C557">
            <v>0</v>
          </cell>
          <cell r="D557">
            <v>0</v>
          </cell>
          <cell r="E557">
            <v>0</v>
          </cell>
          <cell r="F557">
            <v>0</v>
          </cell>
          <cell r="G557">
            <v>0</v>
          </cell>
          <cell r="H557">
            <v>0</v>
          </cell>
        </row>
        <row r="558">
          <cell r="A558">
            <v>0</v>
          </cell>
          <cell r="B558">
            <v>0</v>
          </cell>
          <cell r="C558">
            <v>0</v>
          </cell>
          <cell r="D558">
            <v>0</v>
          </cell>
          <cell r="E558">
            <v>0</v>
          </cell>
          <cell r="F558">
            <v>0</v>
          </cell>
          <cell r="G558">
            <v>0</v>
          </cell>
          <cell r="H558">
            <v>0</v>
          </cell>
        </row>
        <row r="559">
          <cell r="A559">
            <v>0</v>
          </cell>
          <cell r="B559">
            <v>0</v>
          </cell>
          <cell r="C559">
            <v>0</v>
          </cell>
          <cell r="D559">
            <v>0</v>
          </cell>
          <cell r="E559">
            <v>0</v>
          </cell>
          <cell r="F559">
            <v>0</v>
          </cell>
          <cell r="G559">
            <v>0</v>
          </cell>
          <cell r="H559">
            <v>0</v>
          </cell>
        </row>
        <row r="560">
          <cell r="A560">
            <v>0</v>
          </cell>
          <cell r="B560">
            <v>0</v>
          </cell>
          <cell r="C560">
            <v>0</v>
          </cell>
          <cell r="D560">
            <v>0</v>
          </cell>
          <cell r="E560">
            <v>0</v>
          </cell>
          <cell r="F560">
            <v>0</v>
          </cell>
          <cell r="G560">
            <v>0</v>
          </cell>
          <cell r="H560">
            <v>0</v>
          </cell>
        </row>
        <row r="561">
          <cell r="A561">
            <v>0</v>
          </cell>
          <cell r="B561">
            <v>0</v>
          </cell>
          <cell r="C561">
            <v>0</v>
          </cell>
          <cell r="D561">
            <v>0</v>
          </cell>
          <cell r="E561">
            <v>0</v>
          </cell>
          <cell r="F561">
            <v>0</v>
          </cell>
          <cell r="G561">
            <v>0</v>
          </cell>
          <cell r="H561">
            <v>0</v>
          </cell>
        </row>
        <row r="562">
          <cell r="A562">
            <v>0</v>
          </cell>
          <cell r="B562">
            <v>0</v>
          </cell>
          <cell r="C562">
            <v>0</v>
          </cell>
          <cell r="D562">
            <v>0</v>
          </cell>
          <cell r="E562">
            <v>0</v>
          </cell>
          <cell r="F562">
            <v>0</v>
          </cell>
          <cell r="G562">
            <v>0</v>
          </cell>
          <cell r="H562">
            <v>0</v>
          </cell>
        </row>
        <row r="563">
          <cell r="A563">
            <v>0</v>
          </cell>
          <cell r="B563">
            <v>0</v>
          </cell>
          <cell r="C563">
            <v>0</v>
          </cell>
          <cell r="D563">
            <v>0</v>
          </cell>
          <cell r="E563">
            <v>0</v>
          </cell>
          <cell r="F563">
            <v>0</v>
          </cell>
          <cell r="G563">
            <v>0</v>
          </cell>
          <cell r="H563">
            <v>0</v>
          </cell>
        </row>
        <row r="564">
          <cell r="A564">
            <v>0</v>
          </cell>
          <cell r="B564">
            <v>0</v>
          </cell>
          <cell r="C564">
            <v>0</v>
          </cell>
          <cell r="D564">
            <v>0</v>
          </cell>
          <cell r="E564">
            <v>0</v>
          </cell>
          <cell r="F564">
            <v>0</v>
          </cell>
          <cell r="G564">
            <v>0</v>
          </cell>
          <cell r="H564">
            <v>0</v>
          </cell>
        </row>
        <row r="565">
          <cell r="A565">
            <v>0</v>
          </cell>
          <cell r="B565">
            <v>0</v>
          </cell>
          <cell r="C565">
            <v>0</v>
          </cell>
          <cell r="D565">
            <v>0</v>
          </cell>
          <cell r="E565">
            <v>0</v>
          </cell>
          <cell r="F565">
            <v>0</v>
          </cell>
          <cell r="G565">
            <v>0</v>
          </cell>
          <cell r="H565">
            <v>0</v>
          </cell>
        </row>
        <row r="566">
          <cell r="A566">
            <v>0</v>
          </cell>
          <cell r="B566">
            <v>0</v>
          </cell>
          <cell r="C566">
            <v>0</v>
          </cell>
          <cell r="D566">
            <v>0</v>
          </cell>
          <cell r="E566">
            <v>0</v>
          </cell>
          <cell r="F566">
            <v>0</v>
          </cell>
          <cell r="G566">
            <v>0</v>
          </cell>
          <cell r="H566">
            <v>0</v>
          </cell>
        </row>
        <row r="567">
          <cell r="A567">
            <v>0</v>
          </cell>
          <cell r="B567">
            <v>0</v>
          </cell>
          <cell r="C567">
            <v>0</v>
          </cell>
          <cell r="D567">
            <v>0</v>
          </cell>
          <cell r="E567">
            <v>0</v>
          </cell>
          <cell r="F567">
            <v>0</v>
          </cell>
          <cell r="G567">
            <v>0</v>
          </cell>
          <cell r="H567">
            <v>0</v>
          </cell>
        </row>
        <row r="568">
          <cell r="A568">
            <v>0</v>
          </cell>
          <cell r="B568">
            <v>0</v>
          </cell>
          <cell r="C568">
            <v>0</v>
          </cell>
          <cell r="D568">
            <v>0</v>
          </cell>
          <cell r="E568">
            <v>0</v>
          </cell>
          <cell r="F568">
            <v>0</v>
          </cell>
          <cell r="G568">
            <v>0</v>
          </cell>
          <cell r="H568">
            <v>0</v>
          </cell>
        </row>
        <row r="569">
          <cell r="A569">
            <v>0</v>
          </cell>
          <cell r="B569">
            <v>0</v>
          </cell>
          <cell r="C569">
            <v>0</v>
          </cell>
          <cell r="D569">
            <v>0</v>
          </cell>
          <cell r="E569">
            <v>0</v>
          </cell>
          <cell r="F569">
            <v>0</v>
          </cell>
          <cell r="G569">
            <v>0</v>
          </cell>
          <cell r="H569">
            <v>0</v>
          </cell>
        </row>
        <row r="570">
          <cell r="A570">
            <v>0</v>
          </cell>
          <cell r="B570">
            <v>0</v>
          </cell>
          <cell r="C570">
            <v>0</v>
          </cell>
          <cell r="D570">
            <v>0</v>
          </cell>
          <cell r="E570">
            <v>0</v>
          </cell>
          <cell r="F570">
            <v>0</v>
          </cell>
          <cell r="G570">
            <v>0</v>
          </cell>
          <cell r="H570">
            <v>0</v>
          </cell>
        </row>
        <row r="571">
          <cell r="A571">
            <v>0</v>
          </cell>
          <cell r="B571">
            <v>0</v>
          </cell>
          <cell r="C571">
            <v>0</v>
          </cell>
          <cell r="D571">
            <v>0</v>
          </cell>
          <cell r="E571">
            <v>0</v>
          </cell>
          <cell r="F571">
            <v>0</v>
          </cell>
          <cell r="G571">
            <v>0</v>
          </cell>
          <cell r="H571">
            <v>0</v>
          </cell>
        </row>
        <row r="572">
          <cell r="A572">
            <v>0</v>
          </cell>
          <cell r="B572">
            <v>0</v>
          </cell>
          <cell r="C572">
            <v>0</v>
          </cell>
          <cell r="D572">
            <v>0</v>
          </cell>
          <cell r="E572">
            <v>0</v>
          </cell>
          <cell r="F572">
            <v>0</v>
          </cell>
          <cell r="G572">
            <v>0</v>
          </cell>
          <cell r="H572">
            <v>0</v>
          </cell>
        </row>
        <row r="573">
          <cell r="A573">
            <v>0</v>
          </cell>
          <cell r="B573">
            <v>0</v>
          </cell>
          <cell r="C573">
            <v>0</v>
          </cell>
          <cell r="D573">
            <v>0</v>
          </cell>
          <cell r="E573">
            <v>0</v>
          </cell>
          <cell r="F573">
            <v>0</v>
          </cell>
          <cell r="G573">
            <v>0</v>
          </cell>
          <cell r="H573">
            <v>0</v>
          </cell>
        </row>
        <row r="574">
          <cell r="A574">
            <v>0</v>
          </cell>
          <cell r="B574">
            <v>0</v>
          </cell>
          <cell r="C574">
            <v>0</v>
          </cell>
          <cell r="D574">
            <v>0</v>
          </cell>
          <cell r="E574">
            <v>0</v>
          </cell>
          <cell r="F574">
            <v>0</v>
          </cell>
          <cell r="G574">
            <v>0</v>
          </cell>
          <cell r="H574">
            <v>0</v>
          </cell>
        </row>
        <row r="575">
          <cell r="A575">
            <v>0</v>
          </cell>
          <cell r="B575">
            <v>0</v>
          </cell>
          <cell r="C575">
            <v>0</v>
          </cell>
          <cell r="D575">
            <v>0</v>
          </cell>
          <cell r="E575">
            <v>0</v>
          </cell>
          <cell r="F575">
            <v>0</v>
          </cell>
          <cell r="G575">
            <v>0</v>
          </cell>
          <cell r="H575">
            <v>0</v>
          </cell>
        </row>
        <row r="576">
          <cell r="A576">
            <v>0</v>
          </cell>
          <cell r="B576">
            <v>0</v>
          </cell>
          <cell r="C576">
            <v>0</v>
          </cell>
          <cell r="D576">
            <v>0</v>
          </cell>
          <cell r="E576">
            <v>0</v>
          </cell>
          <cell r="F576">
            <v>0</v>
          </cell>
          <cell r="G576">
            <v>0</v>
          </cell>
          <cell r="H576">
            <v>0</v>
          </cell>
        </row>
        <row r="577">
          <cell r="A577">
            <v>0</v>
          </cell>
          <cell r="B577">
            <v>0</v>
          </cell>
          <cell r="C577">
            <v>0</v>
          </cell>
          <cell r="D577">
            <v>0</v>
          </cell>
          <cell r="E577">
            <v>0</v>
          </cell>
          <cell r="F577">
            <v>0</v>
          </cell>
          <cell r="G577">
            <v>0</v>
          </cell>
          <cell r="H577">
            <v>0</v>
          </cell>
        </row>
        <row r="578">
          <cell r="A578">
            <v>0</v>
          </cell>
          <cell r="B578">
            <v>0</v>
          </cell>
          <cell r="C578">
            <v>0</v>
          </cell>
          <cell r="D578">
            <v>0</v>
          </cell>
          <cell r="E578">
            <v>0</v>
          </cell>
          <cell r="F578">
            <v>0</v>
          </cell>
          <cell r="G578">
            <v>0</v>
          </cell>
          <cell r="H578">
            <v>0</v>
          </cell>
        </row>
        <row r="579">
          <cell r="A579">
            <v>0</v>
          </cell>
          <cell r="B579">
            <v>0</v>
          </cell>
          <cell r="C579">
            <v>0</v>
          </cell>
          <cell r="D579">
            <v>0</v>
          </cell>
          <cell r="E579">
            <v>0</v>
          </cell>
          <cell r="F579">
            <v>0</v>
          </cell>
          <cell r="G579">
            <v>0</v>
          </cell>
          <cell r="H579">
            <v>0</v>
          </cell>
        </row>
        <row r="580">
          <cell r="A580">
            <v>0</v>
          </cell>
          <cell r="B580">
            <v>0</v>
          </cell>
          <cell r="C580">
            <v>0</v>
          </cell>
          <cell r="D580">
            <v>0</v>
          </cell>
          <cell r="E580">
            <v>0</v>
          </cell>
          <cell r="F580">
            <v>0</v>
          </cell>
          <cell r="G580">
            <v>0</v>
          </cell>
          <cell r="H580">
            <v>0</v>
          </cell>
        </row>
        <row r="581">
          <cell r="A581">
            <v>0</v>
          </cell>
          <cell r="B581">
            <v>0</v>
          </cell>
          <cell r="C581">
            <v>0</v>
          </cell>
          <cell r="D581">
            <v>0</v>
          </cell>
          <cell r="E581">
            <v>0</v>
          </cell>
          <cell r="F581">
            <v>0</v>
          </cell>
          <cell r="G581">
            <v>0</v>
          </cell>
          <cell r="H581">
            <v>0</v>
          </cell>
        </row>
        <row r="582">
          <cell r="A582">
            <v>0</v>
          </cell>
          <cell r="B582">
            <v>0</v>
          </cell>
          <cell r="C582">
            <v>0</v>
          </cell>
          <cell r="D582">
            <v>0</v>
          </cell>
          <cell r="E582">
            <v>0</v>
          </cell>
          <cell r="F582">
            <v>0</v>
          </cell>
          <cell r="G582">
            <v>0</v>
          </cell>
          <cell r="H582">
            <v>0</v>
          </cell>
        </row>
        <row r="583">
          <cell r="A583">
            <v>0</v>
          </cell>
          <cell r="B583">
            <v>0</v>
          </cell>
          <cell r="C583">
            <v>0</v>
          </cell>
          <cell r="D583">
            <v>0</v>
          </cell>
          <cell r="E583">
            <v>0</v>
          </cell>
          <cell r="F583">
            <v>0</v>
          </cell>
          <cell r="G583">
            <v>0</v>
          </cell>
          <cell r="H583">
            <v>0</v>
          </cell>
        </row>
        <row r="584">
          <cell r="A584">
            <v>0</v>
          </cell>
          <cell r="B584">
            <v>0</v>
          </cell>
          <cell r="C584">
            <v>0</v>
          </cell>
          <cell r="D584">
            <v>0</v>
          </cell>
          <cell r="E584">
            <v>0</v>
          </cell>
          <cell r="F584">
            <v>0</v>
          </cell>
          <cell r="G584">
            <v>0</v>
          </cell>
          <cell r="H584">
            <v>0</v>
          </cell>
        </row>
        <row r="585">
          <cell r="A585">
            <v>0</v>
          </cell>
          <cell r="B585">
            <v>0</v>
          </cell>
          <cell r="C585">
            <v>0</v>
          </cell>
          <cell r="D585">
            <v>0</v>
          </cell>
          <cell r="E585">
            <v>0</v>
          </cell>
          <cell r="F585">
            <v>0</v>
          </cell>
          <cell r="G585">
            <v>0</v>
          </cell>
          <cell r="H585">
            <v>0</v>
          </cell>
        </row>
        <row r="586">
          <cell r="A586">
            <v>0</v>
          </cell>
          <cell r="B586">
            <v>0</v>
          </cell>
          <cell r="C586">
            <v>0</v>
          </cell>
          <cell r="D586">
            <v>0</v>
          </cell>
          <cell r="E586">
            <v>0</v>
          </cell>
          <cell r="F586">
            <v>0</v>
          </cell>
          <cell r="G586">
            <v>0</v>
          </cell>
          <cell r="H586">
            <v>0</v>
          </cell>
        </row>
        <row r="587">
          <cell r="A587">
            <v>0</v>
          </cell>
          <cell r="B587">
            <v>0</v>
          </cell>
          <cell r="C587">
            <v>0</v>
          </cell>
          <cell r="D587">
            <v>0</v>
          </cell>
          <cell r="E587">
            <v>0</v>
          </cell>
          <cell r="F587">
            <v>0</v>
          </cell>
          <cell r="G587">
            <v>0</v>
          </cell>
          <cell r="H587">
            <v>0</v>
          </cell>
        </row>
        <row r="588">
          <cell r="A588">
            <v>0</v>
          </cell>
          <cell r="B588">
            <v>0</v>
          </cell>
          <cell r="C588">
            <v>0</v>
          </cell>
          <cell r="D588">
            <v>0</v>
          </cell>
          <cell r="E588">
            <v>0</v>
          </cell>
          <cell r="F588">
            <v>0</v>
          </cell>
          <cell r="G588">
            <v>0</v>
          </cell>
          <cell r="H588">
            <v>0</v>
          </cell>
        </row>
        <row r="589">
          <cell r="A589">
            <v>0</v>
          </cell>
          <cell r="B589">
            <v>0</v>
          </cell>
          <cell r="C589">
            <v>0</v>
          </cell>
          <cell r="D589">
            <v>0</v>
          </cell>
          <cell r="E589">
            <v>0</v>
          </cell>
          <cell r="F589">
            <v>0</v>
          </cell>
          <cell r="G589">
            <v>0</v>
          </cell>
          <cell r="H589">
            <v>0</v>
          </cell>
        </row>
        <row r="590">
          <cell r="A590">
            <v>0</v>
          </cell>
          <cell r="B590">
            <v>0</v>
          </cell>
          <cell r="C590">
            <v>0</v>
          </cell>
          <cell r="D590">
            <v>0</v>
          </cell>
          <cell r="E590">
            <v>0</v>
          </cell>
          <cell r="F590">
            <v>0</v>
          </cell>
          <cell r="G590">
            <v>0</v>
          </cell>
          <cell r="H590">
            <v>0</v>
          </cell>
        </row>
        <row r="591">
          <cell r="A591">
            <v>0</v>
          </cell>
          <cell r="B591">
            <v>0</v>
          </cell>
          <cell r="C591">
            <v>0</v>
          </cell>
          <cell r="D591">
            <v>0</v>
          </cell>
          <cell r="E591">
            <v>0</v>
          </cell>
          <cell r="F591">
            <v>0</v>
          </cell>
          <cell r="G591">
            <v>0</v>
          </cell>
          <cell r="H591">
            <v>0</v>
          </cell>
        </row>
        <row r="592">
          <cell r="A592">
            <v>0</v>
          </cell>
          <cell r="B592">
            <v>0</v>
          </cell>
          <cell r="C592">
            <v>0</v>
          </cell>
          <cell r="D592">
            <v>0</v>
          </cell>
          <cell r="E592">
            <v>0</v>
          </cell>
          <cell r="F592">
            <v>0</v>
          </cell>
          <cell r="G592">
            <v>0</v>
          </cell>
          <cell r="H592">
            <v>0</v>
          </cell>
        </row>
        <row r="593">
          <cell r="A593">
            <v>0</v>
          </cell>
          <cell r="B593">
            <v>0</v>
          </cell>
          <cell r="C593">
            <v>0</v>
          </cell>
          <cell r="D593">
            <v>0</v>
          </cell>
          <cell r="E593">
            <v>0</v>
          </cell>
          <cell r="F593">
            <v>0</v>
          </cell>
          <cell r="G593">
            <v>0</v>
          </cell>
          <cell r="H593">
            <v>0</v>
          </cell>
        </row>
        <row r="594">
          <cell r="A594">
            <v>0</v>
          </cell>
          <cell r="B594">
            <v>0</v>
          </cell>
          <cell r="C594">
            <v>0</v>
          </cell>
          <cell r="D594">
            <v>0</v>
          </cell>
          <cell r="E594">
            <v>0</v>
          </cell>
          <cell r="F594">
            <v>0</v>
          </cell>
          <cell r="G594">
            <v>0</v>
          </cell>
          <cell r="H594">
            <v>0</v>
          </cell>
        </row>
        <row r="595">
          <cell r="A595">
            <v>0</v>
          </cell>
          <cell r="B595">
            <v>0</v>
          </cell>
          <cell r="C595">
            <v>0</v>
          </cell>
          <cell r="D595">
            <v>0</v>
          </cell>
          <cell r="E595">
            <v>0</v>
          </cell>
          <cell r="F595">
            <v>0</v>
          </cell>
          <cell r="G595">
            <v>0</v>
          </cell>
          <cell r="H595">
            <v>0</v>
          </cell>
        </row>
        <row r="596">
          <cell r="A596">
            <v>0</v>
          </cell>
          <cell r="B596">
            <v>0</v>
          </cell>
          <cell r="C596">
            <v>0</v>
          </cell>
          <cell r="D596">
            <v>0</v>
          </cell>
          <cell r="E596">
            <v>0</v>
          </cell>
          <cell r="F596">
            <v>0</v>
          </cell>
          <cell r="G596">
            <v>0</v>
          </cell>
          <cell r="H596">
            <v>0</v>
          </cell>
        </row>
        <row r="597">
          <cell r="A597">
            <v>0</v>
          </cell>
          <cell r="B597">
            <v>0</v>
          </cell>
          <cell r="C597">
            <v>0</v>
          </cell>
          <cell r="D597">
            <v>0</v>
          </cell>
          <cell r="E597">
            <v>0</v>
          </cell>
          <cell r="F597">
            <v>0</v>
          </cell>
          <cell r="G597">
            <v>0</v>
          </cell>
          <cell r="H597">
            <v>0</v>
          </cell>
        </row>
        <row r="598">
          <cell r="A598">
            <v>0</v>
          </cell>
          <cell r="B598">
            <v>0</v>
          </cell>
          <cell r="C598">
            <v>0</v>
          </cell>
          <cell r="D598">
            <v>0</v>
          </cell>
          <cell r="E598">
            <v>0</v>
          </cell>
          <cell r="F598">
            <v>0</v>
          </cell>
          <cell r="G598">
            <v>0</v>
          </cell>
          <cell r="H598">
            <v>0</v>
          </cell>
        </row>
        <row r="599">
          <cell r="A599">
            <v>0</v>
          </cell>
          <cell r="B599">
            <v>0</v>
          </cell>
          <cell r="C599">
            <v>0</v>
          </cell>
          <cell r="D599">
            <v>0</v>
          </cell>
          <cell r="E599">
            <v>0</v>
          </cell>
          <cell r="F599">
            <v>0</v>
          </cell>
          <cell r="G599">
            <v>0</v>
          </cell>
          <cell r="H599">
            <v>0</v>
          </cell>
        </row>
        <row r="600">
          <cell r="A600">
            <v>0</v>
          </cell>
          <cell r="B600">
            <v>0</v>
          </cell>
          <cell r="C600">
            <v>0</v>
          </cell>
          <cell r="D600">
            <v>0</v>
          </cell>
          <cell r="E600">
            <v>0</v>
          </cell>
          <cell r="F600">
            <v>0</v>
          </cell>
          <cell r="G600">
            <v>0</v>
          </cell>
          <cell r="H600">
            <v>0</v>
          </cell>
        </row>
        <row r="601">
          <cell r="A601">
            <v>0</v>
          </cell>
          <cell r="B601">
            <v>0</v>
          </cell>
          <cell r="C601">
            <v>0</v>
          </cell>
          <cell r="D601">
            <v>0</v>
          </cell>
          <cell r="E601">
            <v>0</v>
          </cell>
          <cell r="F601">
            <v>0</v>
          </cell>
          <cell r="G601">
            <v>0</v>
          </cell>
          <cell r="H601">
            <v>0</v>
          </cell>
        </row>
        <row r="602">
          <cell r="A602">
            <v>0</v>
          </cell>
          <cell r="B602">
            <v>0</v>
          </cell>
          <cell r="C602">
            <v>0</v>
          </cell>
          <cell r="D602">
            <v>0</v>
          </cell>
          <cell r="E602">
            <v>0</v>
          </cell>
          <cell r="F602">
            <v>0</v>
          </cell>
          <cell r="G602">
            <v>0</v>
          </cell>
          <cell r="H602">
            <v>0</v>
          </cell>
        </row>
        <row r="603">
          <cell r="A603">
            <v>0</v>
          </cell>
          <cell r="B603">
            <v>0</v>
          </cell>
          <cell r="C603">
            <v>0</v>
          </cell>
          <cell r="D603">
            <v>0</v>
          </cell>
          <cell r="E603">
            <v>0</v>
          </cell>
          <cell r="F603">
            <v>0</v>
          </cell>
          <cell r="G603">
            <v>0</v>
          </cell>
          <cell r="H603">
            <v>0</v>
          </cell>
        </row>
        <row r="604">
          <cell r="A604">
            <v>0</v>
          </cell>
          <cell r="B604">
            <v>0</v>
          </cell>
          <cell r="C604">
            <v>0</v>
          </cell>
          <cell r="D604">
            <v>0</v>
          </cell>
          <cell r="E604">
            <v>0</v>
          </cell>
          <cell r="F604">
            <v>0</v>
          </cell>
          <cell r="G604">
            <v>0</v>
          </cell>
          <cell r="H604">
            <v>0</v>
          </cell>
        </row>
        <row r="605">
          <cell r="A605">
            <v>0</v>
          </cell>
          <cell r="B605">
            <v>0</v>
          </cell>
          <cell r="C605">
            <v>0</v>
          </cell>
          <cell r="D605">
            <v>0</v>
          </cell>
          <cell r="E605">
            <v>0</v>
          </cell>
          <cell r="F605">
            <v>0</v>
          </cell>
          <cell r="G605">
            <v>0</v>
          </cell>
          <cell r="H605">
            <v>0</v>
          </cell>
        </row>
        <row r="606">
          <cell r="A606">
            <v>0</v>
          </cell>
          <cell r="B606">
            <v>0</v>
          </cell>
          <cell r="C606">
            <v>0</v>
          </cell>
          <cell r="D606">
            <v>0</v>
          </cell>
          <cell r="E606">
            <v>0</v>
          </cell>
          <cell r="F606">
            <v>0</v>
          </cell>
          <cell r="G606">
            <v>0</v>
          </cell>
          <cell r="H606">
            <v>0</v>
          </cell>
        </row>
        <row r="607">
          <cell r="A607">
            <v>0</v>
          </cell>
          <cell r="B607">
            <v>0</v>
          </cell>
          <cell r="C607">
            <v>0</v>
          </cell>
          <cell r="D607">
            <v>0</v>
          </cell>
          <cell r="E607">
            <v>0</v>
          </cell>
          <cell r="F607">
            <v>0</v>
          </cell>
          <cell r="G607">
            <v>0</v>
          </cell>
          <cell r="H607">
            <v>0</v>
          </cell>
        </row>
        <row r="608">
          <cell r="A608">
            <v>0</v>
          </cell>
          <cell r="B608">
            <v>0</v>
          </cell>
          <cell r="C608">
            <v>0</v>
          </cell>
          <cell r="D608">
            <v>0</v>
          </cell>
          <cell r="E608">
            <v>0</v>
          </cell>
          <cell r="F608">
            <v>0</v>
          </cell>
          <cell r="G608">
            <v>0</v>
          </cell>
          <cell r="H608">
            <v>0</v>
          </cell>
        </row>
        <row r="609">
          <cell r="A609">
            <v>0</v>
          </cell>
          <cell r="B609">
            <v>0</v>
          </cell>
          <cell r="C609">
            <v>0</v>
          </cell>
          <cell r="D609">
            <v>0</v>
          </cell>
          <cell r="E609">
            <v>0</v>
          </cell>
          <cell r="F609">
            <v>0</v>
          </cell>
          <cell r="G609">
            <v>0</v>
          </cell>
          <cell r="H609">
            <v>0</v>
          </cell>
        </row>
        <row r="610">
          <cell r="A610">
            <v>0</v>
          </cell>
          <cell r="B610">
            <v>0</v>
          </cell>
          <cell r="C610">
            <v>0</v>
          </cell>
          <cell r="D610">
            <v>0</v>
          </cell>
          <cell r="E610">
            <v>0</v>
          </cell>
          <cell r="F610">
            <v>0</v>
          </cell>
          <cell r="G610">
            <v>0</v>
          </cell>
          <cell r="H610">
            <v>0</v>
          </cell>
        </row>
        <row r="611">
          <cell r="A611">
            <v>0</v>
          </cell>
          <cell r="B611">
            <v>0</v>
          </cell>
          <cell r="C611">
            <v>0</v>
          </cell>
          <cell r="D611">
            <v>0</v>
          </cell>
          <cell r="E611">
            <v>0</v>
          </cell>
          <cell r="F611">
            <v>0</v>
          </cell>
          <cell r="G611">
            <v>0</v>
          </cell>
          <cell r="H611">
            <v>0</v>
          </cell>
        </row>
        <row r="612">
          <cell r="A612">
            <v>0</v>
          </cell>
          <cell r="B612">
            <v>0</v>
          </cell>
          <cell r="C612">
            <v>0</v>
          </cell>
          <cell r="D612">
            <v>0</v>
          </cell>
          <cell r="E612">
            <v>0</v>
          </cell>
          <cell r="F612">
            <v>0</v>
          </cell>
          <cell r="G612">
            <v>0</v>
          </cell>
          <cell r="H612">
            <v>0</v>
          </cell>
        </row>
        <row r="613">
          <cell r="A613">
            <v>0</v>
          </cell>
          <cell r="B613">
            <v>0</v>
          </cell>
          <cell r="C613">
            <v>0</v>
          </cell>
          <cell r="D613">
            <v>0</v>
          </cell>
          <cell r="E613">
            <v>0</v>
          </cell>
          <cell r="F613">
            <v>0</v>
          </cell>
          <cell r="G613">
            <v>0</v>
          </cell>
          <cell r="H613">
            <v>0</v>
          </cell>
        </row>
        <row r="614">
          <cell r="A614">
            <v>0</v>
          </cell>
          <cell r="B614">
            <v>0</v>
          </cell>
          <cell r="C614">
            <v>0</v>
          </cell>
          <cell r="D614">
            <v>0</v>
          </cell>
          <cell r="E614">
            <v>0</v>
          </cell>
          <cell r="F614">
            <v>0</v>
          </cell>
          <cell r="G614">
            <v>0</v>
          </cell>
          <cell r="H614">
            <v>0</v>
          </cell>
        </row>
      </sheetData>
      <sheetData sheetId="2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=""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=""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Plan3">
    <pageSetUpPr fitToPage="1"/>
  </sheetPr>
  <dimension ref="A1:O124"/>
  <sheetViews>
    <sheetView showGridLines="0" showZeros="0" tabSelected="1" view="pageBreakPreview" zoomScale="85" zoomScaleNormal="100" zoomScaleSheetLayoutView="85" workbookViewId="0">
      <selection activeCell="A9" sqref="A9"/>
    </sheetView>
  </sheetViews>
  <sheetFormatPr defaultColWidth="18.7109375" defaultRowHeight="20.100000000000001" customHeight="1"/>
  <cols>
    <col min="1" max="1" width="11.140625" style="5" bestFit="1" customWidth="1"/>
    <col min="2" max="2" width="12.28515625" style="5" bestFit="1" customWidth="1"/>
    <col min="3" max="5" width="10.7109375" style="5" customWidth="1"/>
    <col min="6" max="6" width="12.42578125" style="5" customWidth="1"/>
    <col min="7" max="7" width="9.7109375" style="5" customWidth="1"/>
    <col min="8" max="8" width="7.42578125" style="5" customWidth="1"/>
    <col min="9" max="9" width="10.5703125" style="11" bestFit="1" customWidth="1"/>
    <col min="10" max="10" width="16" style="5" bestFit="1" customWidth="1"/>
    <col min="11" max="11" width="20.7109375" style="11" customWidth="1"/>
    <col min="12" max="12" width="20.7109375" style="5" customWidth="1"/>
    <col min="13" max="13" width="20.7109375" style="11" customWidth="1"/>
    <col min="14" max="14" width="20.7109375" style="5" customWidth="1"/>
    <col min="15" max="16384" width="18.7109375" style="5"/>
  </cols>
  <sheetData>
    <row r="1" spans="1:15" ht="100.15" customHeight="1">
      <c r="A1" s="39" t="s">
        <v>2</v>
      </c>
      <c r="B1" s="40"/>
      <c r="C1" s="40"/>
      <c r="D1" s="40"/>
      <c r="E1" s="40"/>
      <c r="F1" s="40"/>
      <c r="G1" s="40" t="s">
        <v>15</v>
      </c>
      <c r="H1" s="40"/>
      <c r="I1" s="40"/>
      <c r="J1" s="40"/>
      <c r="K1" s="40"/>
      <c r="L1" s="37" t="s">
        <v>5</v>
      </c>
      <c r="M1" s="37"/>
      <c r="N1" s="38"/>
    </row>
    <row r="2" spans="1:15" ht="12.95" customHeight="1">
      <c r="A2" s="6" t="s">
        <v>6</v>
      </c>
      <c r="B2" s="30" t="s">
        <v>24</v>
      </c>
      <c r="C2" s="30"/>
      <c r="D2" s="30"/>
      <c r="E2" s="30"/>
      <c r="F2" s="30"/>
      <c r="G2" s="30"/>
      <c r="H2" s="30"/>
      <c r="I2" s="30"/>
      <c r="J2" s="1" t="s">
        <v>8</v>
      </c>
      <c r="K2" s="34" t="s">
        <v>19</v>
      </c>
      <c r="L2" s="34"/>
      <c r="M2" s="42" t="s">
        <v>16</v>
      </c>
      <c r="N2" s="43"/>
    </row>
    <row r="3" spans="1:15" ht="12.95" customHeight="1">
      <c r="A3" s="47" t="s">
        <v>12</v>
      </c>
      <c r="B3" s="17" t="s">
        <v>64</v>
      </c>
      <c r="C3" s="20" t="s">
        <v>65</v>
      </c>
      <c r="D3" s="21"/>
      <c r="E3" s="21"/>
      <c r="F3" s="21"/>
      <c r="G3" s="21"/>
      <c r="H3" s="21"/>
      <c r="I3" s="22"/>
      <c r="J3" s="41" t="s">
        <v>13</v>
      </c>
      <c r="K3" s="34" t="s">
        <v>14</v>
      </c>
      <c r="L3" s="1" t="s">
        <v>18</v>
      </c>
      <c r="M3" s="44" t="s">
        <v>17</v>
      </c>
      <c r="N3" s="45"/>
    </row>
    <row r="4" spans="1:15" ht="12.95" customHeight="1">
      <c r="A4" s="47"/>
      <c r="B4" s="18"/>
      <c r="C4" s="23"/>
      <c r="D4" s="24"/>
      <c r="E4" s="24"/>
      <c r="F4" s="24"/>
      <c r="G4" s="24"/>
      <c r="H4" s="24"/>
      <c r="I4" s="25"/>
      <c r="J4" s="41"/>
      <c r="K4" s="34"/>
      <c r="L4" s="35">
        <v>0.3382</v>
      </c>
      <c r="M4" s="46"/>
      <c r="N4" s="45"/>
    </row>
    <row r="5" spans="1:15" ht="12.95" customHeight="1">
      <c r="A5" s="47"/>
      <c r="B5" s="19"/>
      <c r="C5" s="26"/>
      <c r="D5" s="27"/>
      <c r="E5" s="27"/>
      <c r="F5" s="27"/>
      <c r="G5" s="27"/>
      <c r="H5" s="27"/>
      <c r="I5" s="28"/>
      <c r="J5" s="41"/>
      <c r="K5" s="34"/>
      <c r="L5" s="36"/>
      <c r="M5" s="46"/>
      <c r="N5" s="45"/>
    </row>
    <row r="6" spans="1:15" ht="12.95" customHeight="1">
      <c r="A6" s="6" t="s">
        <v>7</v>
      </c>
      <c r="B6" s="29">
        <v>44602</v>
      </c>
      <c r="C6" s="30"/>
      <c r="D6" s="30"/>
      <c r="E6" s="30"/>
      <c r="F6" s="30"/>
      <c r="G6" s="30"/>
      <c r="H6" s="30"/>
      <c r="I6" s="30"/>
      <c r="J6" s="2" t="s">
        <v>9</v>
      </c>
      <c r="K6" s="48">
        <v>1</v>
      </c>
      <c r="L6" s="49"/>
      <c r="M6" s="46"/>
      <c r="N6" s="45"/>
    </row>
    <row r="7" spans="1:15" ht="12.95" customHeight="1" thickBot="1">
      <c r="A7" s="31" t="s">
        <v>10</v>
      </c>
      <c r="B7" s="32"/>
      <c r="C7" s="32"/>
      <c r="D7" s="32"/>
      <c r="E7" s="32"/>
      <c r="F7" s="32"/>
      <c r="G7" s="32"/>
      <c r="H7" s="32"/>
      <c r="I7" s="32"/>
      <c r="J7" s="32"/>
      <c r="K7" s="32"/>
      <c r="L7" s="32"/>
      <c r="M7" s="32"/>
      <c r="N7" s="33"/>
    </row>
    <row r="8" spans="1:15" s="8" customFormat="1" ht="26.25" thickBot="1">
      <c r="A8" s="3" t="s">
        <v>3</v>
      </c>
      <c r="B8" s="4" t="s">
        <v>11</v>
      </c>
      <c r="C8" s="14" t="s">
        <v>1</v>
      </c>
      <c r="D8" s="15"/>
      <c r="E8" s="15"/>
      <c r="F8" s="15"/>
      <c r="G8" s="15"/>
      <c r="H8" s="16"/>
      <c r="I8" s="3" t="s">
        <v>4</v>
      </c>
      <c r="J8" s="3" t="s">
        <v>0</v>
      </c>
      <c r="K8" s="4" t="s">
        <v>20</v>
      </c>
      <c r="L8" s="4" t="s">
        <v>21</v>
      </c>
      <c r="M8" s="4" t="s">
        <v>22</v>
      </c>
      <c r="N8" s="4" t="s">
        <v>23</v>
      </c>
      <c r="O8" s="7"/>
    </row>
    <row r="9" spans="1:15" ht="13.5" customHeight="1">
      <c r="A9" s="50">
        <v>1</v>
      </c>
      <c r="B9" s="9">
        <v>237222</v>
      </c>
      <c r="C9" s="51" t="s">
        <v>66</v>
      </c>
      <c r="D9" s="52"/>
      <c r="E9" s="52"/>
      <c r="F9" s="52"/>
      <c r="G9" s="52"/>
      <c r="H9" s="53"/>
      <c r="I9" s="54" t="s">
        <v>27</v>
      </c>
      <c r="J9" s="55">
        <v>1</v>
      </c>
      <c r="K9" s="56">
        <f>VLOOKUP(B9,[1]GERAL!$A$1:$I$796,7,FALSE)</f>
        <v>193.71716000000004</v>
      </c>
      <c r="L9" s="56">
        <f t="shared" ref="L9:L16" si="0">K9*(1+$L$4)</f>
        <v>259.23230351200004</v>
      </c>
      <c r="M9" s="56">
        <f t="shared" ref="M9:M16" si="1">K9*J9</f>
        <v>193.71716000000004</v>
      </c>
      <c r="N9" s="57">
        <f t="shared" ref="N9:N16" si="2">M9*(1+$L$4)</f>
        <v>259.23230351200004</v>
      </c>
    </row>
    <row r="10" spans="1:15" ht="13.5" customHeight="1">
      <c r="A10" s="50">
        <v>2</v>
      </c>
      <c r="B10" s="9">
        <v>229005</v>
      </c>
      <c r="C10" s="51" t="s">
        <v>26</v>
      </c>
      <c r="D10" s="52"/>
      <c r="E10" s="52"/>
      <c r="F10" s="52"/>
      <c r="G10" s="52"/>
      <c r="H10" s="53"/>
      <c r="I10" s="54" t="s">
        <v>27</v>
      </c>
      <c r="J10" s="55">
        <v>9</v>
      </c>
      <c r="K10" s="56">
        <f>VLOOKUP(B10,[1]GERAL!$A$1:$I$796,7,FALSE)</f>
        <v>12.67357</v>
      </c>
      <c r="L10" s="56">
        <f t="shared" si="0"/>
        <v>16.959771373999999</v>
      </c>
      <c r="M10" s="56">
        <f t="shared" si="1"/>
        <v>114.06213</v>
      </c>
      <c r="N10" s="57">
        <f t="shared" si="2"/>
        <v>152.637942366</v>
      </c>
    </row>
    <row r="11" spans="1:15" ht="13.5" customHeight="1">
      <c r="A11" s="50">
        <v>3</v>
      </c>
      <c r="B11" s="9">
        <v>237677</v>
      </c>
      <c r="C11" s="51" t="s">
        <v>67</v>
      </c>
      <c r="D11" s="52"/>
      <c r="E11" s="52"/>
      <c r="F11" s="52"/>
      <c r="G11" s="52"/>
      <c r="H11" s="53"/>
      <c r="I11" s="54" t="s">
        <v>27</v>
      </c>
      <c r="J11" s="55">
        <v>9</v>
      </c>
      <c r="K11" s="56">
        <f>VLOOKUP(B11,[1]GERAL!$A$1:$I$796,7,FALSE)</f>
        <v>20.972770000000004</v>
      </c>
      <c r="L11" s="56">
        <f t="shared" si="0"/>
        <v>28.065760814000008</v>
      </c>
      <c r="M11" s="56">
        <f t="shared" si="1"/>
        <v>188.75493000000003</v>
      </c>
      <c r="N11" s="57">
        <f t="shared" si="2"/>
        <v>252.59184732600005</v>
      </c>
    </row>
    <row r="12" spans="1:15" ht="13.5" customHeight="1">
      <c r="A12" s="50">
        <v>4</v>
      </c>
      <c r="B12" s="9">
        <v>327700</v>
      </c>
      <c r="C12" s="51" t="s">
        <v>68</v>
      </c>
      <c r="D12" s="52"/>
      <c r="E12" s="52"/>
      <c r="F12" s="52"/>
      <c r="G12" s="52"/>
      <c r="H12" s="53"/>
      <c r="I12" s="54" t="s">
        <v>27</v>
      </c>
      <c r="J12" s="55">
        <v>1</v>
      </c>
      <c r="K12" s="56">
        <f>VLOOKUP(B12,[1]GERAL!$A$1:$I$796,7,FALSE)</f>
        <v>6.3108500000000003</v>
      </c>
      <c r="L12" s="56">
        <f t="shared" si="0"/>
        <v>8.4451794700000011</v>
      </c>
      <c r="M12" s="56">
        <f t="shared" si="1"/>
        <v>6.3108500000000003</v>
      </c>
      <c r="N12" s="57">
        <f t="shared" si="2"/>
        <v>8.4451794700000011</v>
      </c>
    </row>
    <row r="13" spans="1:15" ht="13.5" customHeight="1">
      <c r="A13" s="50">
        <v>5</v>
      </c>
      <c r="B13" s="9">
        <v>327841</v>
      </c>
      <c r="C13" s="51" t="s">
        <v>69</v>
      </c>
      <c r="D13" s="52"/>
      <c r="E13" s="52"/>
      <c r="F13" s="52"/>
      <c r="G13" s="52"/>
      <c r="H13" s="53"/>
      <c r="I13" s="54" t="s">
        <v>70</v>
      </c>
      <c r="J13" s="55">
        <v>0.81</v>
      </c>
      <c r="K13" s="56">
        <f>VLOOKUP(B13,[1]GERAL!$A$1:$I$796,7,FALSE)</f>
        <v>115.27243000000001</v>
      </c>
      <c r="L13" s="56">
        <f t="shared" si="0"/>
        <v>154.25756582600002</v>
      </c>
      <c r="M13" s="56">
        <f t="shared" si="1"/>
        <v>93.37066830000002</v>
      </c>
      <c r="N13" s="57">
        <f t="shared" si="2"/>
        <v>124.94862831906003</v>
      </c>
    </row>
    <row r="14" spans="1:15" ht="13.5" customHeight="1">
      <c r="A14" s="50">
        <v>6</v>
      </c>
      <c r="B14" s="9">
        <v>75721</v>
      </c>
      <c r="C14" s="51" t="s">
        <v>28</v>
      </c>
      <c r="D14" s="52"/>
      <c r="E14" s="52"/>
      <c r="F14" s="52"/>
      <c r="G14" s="52"/>
      <c r="H14" s="53"/>
      <c r="I14" s="54" t="s">
        <v>27</v>
      </c>
      <c r="J14" s="55">
        <v>12</v>
      </c>
      <c r="K14" s="56">
        <f>VLOOKUP(B14,[1]GERAL!$A$1:$I$796,7,FALSE)</f>
        <v>0.8990800000000001</v>
      </c>
      <c r="L14" s="56">
        <f t="shared" si="0"/>
        <v>1.2031488560000001</v>
      </c>
      <c r="M14" s="56">
        <f t="shared" si="1"/>
        <v>10.788960000000001</v>
      </c>
      <c r="N14" s="57">
        <f t="shared" si="2"/>
        <v>14.437786272000002</v>
      </c>
    </row>
    <row r="15" spans="1:15" ht="13.5" customHeight="1">
      <c r="A15" s="50">
        <v>7</v>
      </c>
      <c r="B15" s="9">
        <v>327692</v>
      </c>
      <c r="C15" s="51" t="s">
        <v>29</v>
      </c>
      <c r="D15" s="52"/>
      <c r="E15" s="52"/>
      <c r="F15" s="52"/>
      <c r="G15" s="52"/>
      <c r="H15" s="53"/>
      <c r="I15" s="54" t="s">
        <v>27</v>
      </c>
      <c r="J15" s="55">
        <v>47</v>
      </c>
      <c r="K15" s="56">
        <f>VLOOKUP(B15,[1]GERAL!$A$1:$I$796,7,FALSE)</f>
        <v>1.3832000000000002</v>
      </c>
      <c r="L15" s="56">
        <f t="shared" si="0"/>
        <v>1.8509982400000005</v>
      </c>
      <c r="M15" s="56">
        <f t="shared" si="1"/>
        <v>65.010400000000004</v>
      </c>
      <c r="N15" s="57">
        <f t="shared" si="2"/>
        <v>86.996917280000005</v>
      </c>
    </row>
    <row r="16" spans="1:15" ht="13.5" customHeight="1">
      <c r="A16" s="50">
        <v>8</v>
      </c>
      <c r="B16" s="9">
        <v>328138</v>
      </c>
      <c r="C16" s="51" t="s">
        <v>71</v>
      </c>
      <c r="D16" s="52"/>
      <c r="E16" s="52"/>
      <c r="F16" s="52"/>
      <c r="G16" s="52"/>
      <c r="H16" s="53"/>
      <c r="I16" s="54" t="s">
        <v>27</v>
      </c>
      <c r="J16" s="55">
        <v>1</v>
      </c>
      <c r="K16" s="56">
        <f>VLOOKUP(B16,[1]GERAL!$A$1:$I$796,7,FALSE)</f>
        <v>44.279690000000002</v>
      </c>
      <c r="L16" s="56">
        <f t="shared" si="0"/>
        <v>59.255081158000003</v>
      </c>
      <c r="M16" s="56">
        <f t="shared" si="1"/>
        <v>44.279690000000002</v>
      </c>
      <c r="N16" s="57">
        <f t="shared" si="2"/>
        <v>59.255081158000003</v>
      </c>
    </row>
    <row r="17" spans="1:14" ht="13.5" customHeight="1">
      <c r="A17" s="50">
        <v>9</v>
      </c>
      <c r="B17" s="9">
        <v>211789</v>
      </c>
      <c r="C17" s="51" t="s">
        <v>72</v>
      </c>
      <c r="D17" s="52"/>
      <c r="E17" s="52"/>
      <c r="F17" s="52"/>
      <c r="G17" s="52"/>
      <c r="H17" s="53"/>
      <c r="I17" s="54" t="s">
        <v>27</v>
      </c>
      <c r="J17" s="55">
        <v>4</v>
      </c>
      <c r="K17" s="56">
        <f>VLOOKUP(B17,[1]GERAL!$A$1:$I$796,7,FALSE)</f>
        <v>157.39087000000001</v>
      </c>
      <c r="L17" s="56">
        <f t="shared" ref="L17:L78" si="3">K17*(1+$L$4)</f>
        <v>210.62046223400003</v>
      </c>
      <c r="M17" s="56">
        <f t="shared" ref="M17:M78" si="4">K17*J17</f>
        <v>629.56348000000003</v>
      </c>
      <c r="N17" s="57">
        <f t="shared" ref="N17:N78" si="5">M17*(1+$L$4)</f>
        <v>842.48184893600012</v>
      </c>
    </row>
    <row r="18" spans="1:14" ht="13.5" customHeight="1">
      <c r="A18" s="50">
        <v>10</v>
      </c>
      <c r="B18" s="9">
        <v>231712</v>
      </c>
      <c r="C18" s="51" t="s">
        <v>73</v>
      </c>
      <c r="D18" s="52"/>
      <c r="E18" s="52"/>
      <c r="F18" s="52"/>
      <c r="G18" s="52"/>
      <c r="H18" s="53"/>
      <c r="I18" s="54" t="s">
        <v>74</v>
      </c>
      <c r="J18" s="55">
        <v>7</v>
      </c>
      <c r="K18" s="56">
        <f>VLOOKUP(B18,[1]GERAL!$A$1:$I$796,7,FALSE)</f>
        <v>66.341729999999998</v>
      </c>
      <c r="L18" s="56">
        <f t="shared" si="3"/>
        <v>88.778503086000001</v>
      </c>
      <c r="M18" s="56">
        <f t="shared" si="4"/>
        <v>464.39211</v>
      </c>
      <c r="N18" s="57">
        <f t="shared" si="5"/>
        <v>621.449521602</v>
      </c>
    </row>
    <row r="19" spans="1:14" ht="13.5" customHeight="1">
      <c r="A19" s="50">
        <v>11</v>
      </c>
      <c r="B19" s="9">
        <v>211771</v>
      </c>
      <c r="C19" s="51" t="s">
        <v>75</v>
      </c>
      <c r="D19" s="52"/>
      <c r="E19" s="52"/>
      <c r="F19" s="52"/>
      <c r="G19" s="52"/>
      <c r="H19" s="53"/>
      <c r="I19" s="54" t="s">
        <v>27</v>
      </c>
      <c r="J19" s="55">
        <v>2</v>
      </c>
      <c r="K19" s="56">
        <f>VLOOKUP(B19,[1]GERAL!$A$1:$I$796,7,FALSE)</f>
        <v>124.07304000000002</v>
      </c>
      <c r="L19" s="56">
        <f t="shared" si="3"/>
        <v>166.03454212800003</v>
      </c>
      <c r="M19" s="56">
        <f t="shared" si="4"/>
        <v>248.14608000000004</v>
      </c>
      <c r="N19" s="57">
        <f t="shared" si="5"/>
        <v>332.06908425600005</v>
      </c>
    </row>
    <row r="20" spans="1:14" ht="13.5" customHeight="1">
      <c r="A20" s="50">
        <v>12</v>
      </c>
      <c r="B20" s="9">
        <v>357255</v>
      </c>
      <c r="C20" s="51" t="s">
        <v>76</v>
      </c>
      <c r="D20" s="52"/>
      <c r="E20" s="52"/>
      <c r="F20" s="52"/>
      <c r="G20" s="52"/>
      <c r="H20" s="53"/>
      <c r="I20" s="54" t="s">
        <v>27</v>
      </c>
      <c r="J20" s="55">
        <v>2</v>
      </c>
      <c r="K20" s="56">
        <f>VLOOKUP(B20,[1]GERAL!$A$1:$I$796,7,FALSE)</f>
        <v>539.30968000000007</v>
      </c>
      <c r="L20" s="56">
        <f t="shared" si="3"/>
        <v>721.70421377600007</v>
      </c>
      <c r="M20" s="56">
        <f t="shared" si="4"/>
        <v>1078.6193600000001</v>
      </c>
      <c r="N20" s="57">
        <f t="shared" si="5"/>
        <v>1443.4084275520001</v>
      </c>
    </row>
    <row r="21" spans="1:14" ht="13.5" customHeight="1">
      <c r="A21" s="50">
        <v>13</v>
      </c>
      <c r="B21" s="9">
        <v>327858</v>
      </c>
      <c r="C21" s="51" t="s">
        <v>77</v>
      </c>
      <c r="D21" s="52"/>
      <c r="E21" s="52"/>
      <c r="F21" s="52"/>
      <c r="G21" s="52"/>
      <c r="H21" s="53"/>
      <c r="I21" s="54" t="s">
        <v>70</v>
      </c>
      <c r="J21" s="55">
        <v>1.35</v>
      </c>
      <c r="K21" s="56">
        <f>VLOOKUP(B21,[1]GERAL!$A$1:$I$796,7,FALSE)</f>
        <v>121.82534000000001</v>
      </c>
      <c r="L21" s="56">
        <f t="shared" si="3"/>
        <v>163.02666998800001</v>
      </c>
      <c r="M21" s="56">
        <f t="shared" si="4"/>
        <v>164.46420900000004</v>
      </c>
      <c r="N21" s="57">
        <f t="shared" si="5"/>
        <v>220.08600448380005</v>
      </c>
    </row>
    <row r="22" spans="1:14" ht="13.5" customHeight="1">
      <c r="A22" s="50">
        <v>14</v>
      </c>
      <c r="B22" s="9">
        <v>223818</v>
      </c>
      <c r="C22" s="51" t="s">
        <v>78</v>
      </c>
      <c r="D22" s="52"/>
      <c r="E22" s="52"/>
      <c r="F22" s="52"/>
      <c r="G22" s="52"/>
      <c r="H22" s="53"/>
      <c r="I22" s="54" t="s">
        <v>27</v>
      </c>
      <c r="J22" s="55">
        <v>2</v>
      </c>
      <c r="K22" s="56">
        <f>VLOOKUP(B22,[1]GERAL!$A$1:$I$796,7,FALSE)</f>
        <v>100.71425000000002</v>
      </c>
      <c r="L22" s="56">
        <f t="shared" si="3"/>
        <v>134.77580935000003</v>
      </c>
      <c r="M22" s="56">
        <f t="shared" si="4"/>
        <v>201.42850000000004</v>
      </c>
      <c r="N22" s="57">
        <f t="shared" si="5"/>
        <v>269.55161870000006</v>
      </c>
    </row>
    <row r="23" spans="1:14" ht="13.5" customHeight="1">
      <c r="A23" s="50">
        <v>15</v>
      </c>
      <c r="B23" s="9">
        <v>231878</v>
      </c>
      <c r="C23" s="51" t="s">
        <v>79</v>
      </c>
      <c r="D23" s="52"/>
      <c r="E23" s="52"/>
      <c r="F23" s="52"/>
      <c r="G23" s="52"/>
      <c r="H23" s="53"/>
      <c r="I23" s="54" t="s">
        <v>27</v>
      </c>
      <c r="J23" s="55">
        <v>9</v>
      </c>
      <c r="K23" s="56">
        <f>VLOOKUP(B23,[1]GERAL!$A$1:$I$796,7,FALSE)</f>
        <v>10.961860000000001</v>
      </c>
      <c r="L23" s="56">
        <f t="shared" si="3"/>
        <v>14.669161052000003</v>
      </c>
      <c r="M23" s="56">
        <f t="shared" si="4"/>
        <v>98.656740000000013</v>
      </c>
      <c r="N23" s="57">
        <f t="shared" si="5"/>
        <v>132.02244946800002</v>
      </c>
    </row>
    <row r="24" spans="1:14" ht="13.5" customHeight="1">
      <c r="A24" s="50">
        <v>16</v>
      </c>
      <c r="B24" s="9">
        <v>2964</v>
      </c>
      <c r="C24" s="51" t="s">
        <v>80</v>
      </c>
      <c r="D24" s="52"/>
      <c r="E24" s="52"/>
      <c r="F24" s="52"/>
      <c r="G24" s="52"/>
      <c r="H24" s="53"/>
      <c r="I24" s="54" t="s">
        <v>31</v>
      </c>
      <c r="J24" s="55">
        <v>74.069999999999993</v>
      </c>
      <c r="K24" s="56">
        <f>VLOOKUP(B24,[1]GERAL!$A$1:$I$796,7,FALSE)</f>
        <v>13.434329999999999</v>
      </c>
      <c r="L24" s="56">
        <f t="shared" si="3"/>
        <v>17.977820405999999</v>
      </c>
      <c r="M24" s="56">
        <f t="shared" si="4"/>
        <v>995.08082309999986</v>
      </c>
      <c r="N24" s="57">
        <f t="shared" si="5"/>
        <v>1331.6171574724199</v>
      </c>
    </row>
    <row r="25" spans="1:14" s="12" customFormat="1" ht="13.5" customHeight="1">
      <c r="A25" s="50">
        <v>17</v>
      </c>
      <c r="B25" s="9">
        <v>2931</v>
      </c>
      <c r="C25" s="51" t="s">
        <v>30</v>
      </c>
      <c r="D25" s="52"/>
      <c r="E25" s="52"/>
      <c r="F25" s="52"/>
      <c r="G25" s="52"/>
      <c r="H25" s="53"/>
      <c r="I25" s="54" t="s">
        <v>31</v>
      </c>
      <c r="J25" s="55">
        <v>13.5</v>
      </c>
      <c r="K25" s="56">
        <f>VLOOKUP(B25,[1]GERAL!$A$1:$I$796,7,FALSE)</f>
        <v>5.3080300000000005</v>
      </c>
      <c r="L25" s="56">
        <f t="shared" si="3"/>
        <v>7.1032057460000013</v>
      </c>
      <c r="M25" s="56">
        <f t="shared" si="4"/>
        <v>71.658405000000002</v>
      </c>
      <c r="N25" s="57">
        <f t="shared" si="5"/>
        <v>95.893277571000013</v>
      </c>
    </row>
    <row r="26" spans="1:14" ht="13.5" customHeight="1">
      <c r="A26" s="50">
        <v>18</v>
      </c>
      <c r="B26" s="9">
        <v>225623</v>
      </c>
      <c r="C26" s="51" t="s">
        <v>81</v>
      </c>
      <c r="D26" s="52"/>
      <c r="E26" s="52"/>
      <c r="F26" s="52"/>
      <c r="G26" s="52"/>
      <c r="H26" s="53"/>
      <c r="I26" s="54" t="s">
        <v>32</v>
      </c>
      <c r="J26" s="55">
        <v>2</v>
      </c>
      <c r="K26" s="56">
        <f>VLOOKUP(B26,[1]GERAL!$A$1:$I$796,7,FALSE)</f>
        <v>3.2505200000000003</v>
      </c>
      <c r="L26" s="56">
        <f t="shared" si="3"/>
        <v>4.3498458640000006</v>
      </c>
      <c r="M26" s="56">
        <f t="shared" si="4"/>
        <v>6.5010400000000006</v>
      </c>
      <c r="N26" s="57">
        <f t="shared" si="5"/>
        <v>8.6996917280000012</v>
      </c>
    </row>
    <row r="27" spans="1:14" ht="13.5" customHeight="1">
      <c r="A27" s="50">
        <v>19</v>
      </c>
      <c r="B27" s="9">
        <v>231548</v>
      </c>
      <c r="C27" s="51" t="s">
        <v>82</v>
      </c>
      <c r="D27" s="52"/>
      <c r="E27" s="52"/>
      <c r="F27" s="52"/>
      <c r="G27" s="52"/>
      <c r="H27" s="53"/>
      <c r="I27" s="54" t="s">
        <v>32</v>
      </c>
      <c r="J27" s="55">
        <v>558.5</v>
      </c>
      <c r="K27" s="56">
        <f>VLOOKUP(B27,[1]GERAL!$A$1:$I$796,7,FALSE)</f>
        <v>10.23568</v>
      </c>
      <c r="L27" s="56">
        <f t="shared" si="3"/>
        <v>13.697386976000001</v>
      </c>
      <c r="M27" s="56">
        <f t="shared" si="4"/>
        <v>5716.6272800000006</v>
      </c>
      <c r="N27" s="57">
        <f t="shared" si="5"/>
        <v>7649.9906260960015</v>
      </c>
    </row>
    <row r="28" spans="1:14" ht="13.5" customHeight="1">
      <c r="A28" s="50">
        <v>20</v>
      </c>
      <c r="B28" s="9">
        <v>225656</v>
      </c>
      <c r="C28" s="51" t="s">
        <v>83</v>
      </c>
      <c r="D28" s="52"/>
      <c r="E28" s="52"/>
      <c r="F28" s="52"/>
      <c r="G28" s="52"/>
      <c r="H28" s="53"/>
      <c r="I28" s="54" t="s">
        <v>32</v>
      </c>
      <c r="J28" s="55">
        <v>8</v>
      </c>
      <c r="K28" s="56">
        <f>VLOOKUP(B28,[1]GERAL!$A$1:$I$796,7,FALSE)</f>
        <v>19.157320000000002</v>
      </c>
      <c r="L28" s="56">
        <f t="shared" si="3"/>
        <v>25.636325624000005</v>
      </c>
      <c r="M28" s="56">
        <f t="shared" si="4"/>
        <v>153.25856000000002</v>
      </c>
      <c r="N28" s="57">
        <f t="shared" si="5"/>
        <v>205.09060499200004</v>
      </c>
    </row>
    <row r="29" spans="1:14" ht="13.5" customHeight="1">
      <c r="A29" s="50">
        <v>21</v>
      </c>
      <c r="B29" s="9">
        <v>226373</v>
      </c>
      <c r="C29" s="51" t="s">
        <v>84</v>
      </c>
      <c r="D29" s="52"/>
      <c r="E29" s="52"/>
      <c r="F29" s="52"/>
      <c r="G29" s="52"/>
      <c r="H29" s="53"/>
      <c r="I29" s="54" t="s">
        <v>32</v>
      </c>
      <c r="J29" s="55">
        <v>337</v>
      </c>
      <c r="K29" s="56">
        <f>VLOOKUP(B29,[1]GERAL!$A$1:$I$796,7,FALSE)</f>
        <v>36.481900000000003</v>
      </c>
      <c r="L29" s="56">
        <f t="shared" si="3"/>
        <v>48.820078580000008</v>
      </c>
      <c r="M29" s="56">
        <f t="shared" si="4"/>
        <v>12294.400300000001</v>
      </c>
      <c r="N29" s="57">
        <f t="shared" si="5"/>
        <v>16452.366481460002</v>
      </c>
    </row>
    <row r="30" spans="1:14" ht="13.5" customHeight="1">
      <c r="A30" s="50">
        <v>22</v>
      </c>
      <c r="B30" s="9">
        <v>270439</v>
      </c>
      <c r="C30" s="51" t="s">
        <v>85</v>
      </c>
      <c r="D30" s="52"/>
      <c r="E30" s="52"/>
      <c r="F30" s="52"/>
      <c r="G30" s="52"/>
      <c r="H30" s="53"/>
      <c r="I30" s="54" t="s">
        <v>27</v>
      </c>
      <c r="J30" s="55">
        <v>3</v>
      </c>
      <c r="K30" s="56">
        <f>VLOOKUP(B30,[1]GERAL!$A$1:$I$796,7,FALSE)</f>
        <v>368.91673000000003</v>
      </c>
      <c r="L30" s="56">
        <f t="shared" si="3"/>
        <v>493.68436808600006</v>
      </c>
      <c r="M30" s="56">
        <f t="shared" si="4"/>
        <v>1106.7501900000002</v>
      </c>
      <c r="N30" s="57">
        <f t="shared" si="5"/>
        <v>1481.0531042580003</v>
      </c>
    </row>
    <row r="31" spans="1:14" ht="13.5" customHeight="1">
      <c r="A31" s="50">
        <v>23</v>
      </c>
      <c r="B31" s="9">
        <v>79152</v>
      </c>
      <c r="C31" s="51" t="s">
        <v>86</v>
      </c>
      <c r="D31" s="52"/>
      <c r="E31" s="52"/>
      <c r="F31" s="52"/>
      <c r="G31" s="52"/>
      <c r="H31" s="53"/>
      <c r="I31" s="54" t="s">
        <v>87</v>
      </c>
      <c r="J31" s="55">
        <v>7.68</v>
      </c>
      <c r="K31" s="56">
        <f>VLOOKUP(B31,[1]GERAL!$A$1:$I$796,7,FALSE)</f>
        <v>32.418750000000003</v>
      </c>
      <c r="L31" s="56">
        <f t="shared" si="3"/>
        <v>43.382771250000005</v>
      </c>
      <c r="M31" s="56">
        <f t="shared" si="4"/>
        <v>248.976</v>
      </c>
      <c r="N31" s="57">
        <f t="shared" si="5"/>
        <v>333.1796832</v>
      </c>
    </row>
    <row r="32" spans="1:14" ht="13.5" customHeight="1">
      <c r="A32" s="50">
        <v>24</v>
      </c>
      <c r="B32" s="9">
        <v>236836</v>
      </c>
      <c r="C32" s="51" t="s">
        <v>88</v>
      </c>
      <c r="D32" s="52"/>
      <c r="E32" s="52"/>
      <c r="F32" s="52"/>
      <c r="G32" s="52"/>
      <c r="H32" s="53"/>
      <c r="I32" s="54" t="s">
        <v>27</v>
      </c>
      <c r="J32" s="55">
        <v>3</v>
      </c>
      <c r="K32" s="56">
        <f>VLOOKUP(B32,[1]GERAL!$A$1:$I$796,7,FALSE)</f>
        <v>29.565900000000006</v>
      </c>
      <c r="L32" s="56">
        <f t="shared" si="3"/>
        <v>39.565087380000008</v>
      </c>
      <c r="M32" s="56">
        <f t="shared" si="4"/>
        <v>88.697700000000026</v>
      </c>
      <c r="N32" s="57">
        <f t="shared" si="5"/>
        <v>118.69526214000004</v>
      </c>
    </row>
    <row r="33" spans="1:14" ht="13.5" customHeight="1">
      <c r="A33" s="50">
        <v>25</v>
      </c>
      <c r="B33" s="9">
        <v>236844</v>
      </c>
      <c r="C33" s="51" t="s">
        <v>89</v>
      </c>
      <c r="D33" s="52"/>
      <c r="E33" s="52"/>
      <c r="F33" s="52"/>
      <c r="G33" s="52"/>
      <c r="H33" s="53"/>
      <c r="I33" s="54" t="s">
        <v>27</v>
      </c>
      <c r="J33" s="55">
        <v>3</v>
      </c>
      <c r="K33" s="56">
        <f>VLOOKUP(B33,[1]GERAL!$A$1:$I$796,7,FALSE)</f>
        <v>29.358420000000002</v>
      </c>
      <c r="L33" s="56">
        <f t="shared" si="3"/>
        <v>39.287437644000008</v>
      </c>
      <c r="M33" s="56">
        <f t="shared" si="4"/>
        <v>88.075260000000014</v>
      </c>
      <c r="N33" s="57">
        <f t="shared" si="5"/>
        <v>117.86231293200002</v>
      </c>
    </row>
    <row r="34" spans="1:14" ht="13.5" customHeight="1">
      <c r="A34" s="50">
        <v>26</v>
      </c>
      <c r="B34" s="9">
        <v>236851</v>
      </c>
      <c r="C34" s="51" t="s">
        <v>90</v>
      </c>
      <c r="D34" s="52"/>
      <c r="E34" s="52"/>
      <c r="F34" s="52"/>
      <c r="G34" s="52"/>
      <c r="H34" s="53"/>
      <c r="I34" s="54" t="s">
        <v>27</v>
      </c>
      <c r="J34" s="55">
        <v>3</v>
      </c>
      <c r="K34" s="56">
        <f>VLOOKUP(B34,[1]GERAL!$A$1:$I$796,7,FALSE)</f>
        <v>31.312190000000001</v>
      </c>
      <c r="L34" s="56">
        <f t="shared" si="3"/>
        <v>41.901972658000005</v>
      </c>
      <c r="M34" s="56">
        <f t="shared" si="4"/>
        <v>93.936570000000003</v>
      </c>
      <c r="N34" s="57">
        <f t="shared" si="5"/>
        <v>125.70591797400002</v>
      </c>
    </row>
    <row r="35" spans="1:14" ht="13.5" customHeight="1">
      <c r="A35" s="50">
        <v>27</v>
      </c>
      <c r="B35" s="9">
        <v>236869</v>
      </c>
      <c r="C35" s="51" t="s">
        <v>91</v>
      </c>
      <c r="D35" s="52"/>
      <c r="E35" s="52"/>
      <c r="F35" s="52"/>
      <c r="G35" s="52"/>
      <c r="H35" s="53"/>
      <c r="I35" s="54" t="s">
        <v>27</v>
      </c>
      <c r="J35" s="55">
        <v>2</v>
      </c>
      <c r="K35" s="56">
        <f>VLOOKUP(B35,[1]GERAL!$A$1:$I$796,7,FALSE)</f>
        <v>32.608940000000004</v>
      </c>
      <c r="L35" s="56">
        <f t="shared" si="3"/>
        <v>43.63728350800001</v>
      </c>
      <c r="M35" s="56">
        <f t="shared" si="4"/>
        <v>65.217880000000008</v>
      </c>
      <c r="N35" s="57">
        <f t="shared" si="5"/>
        <v>87.27456701600002</v>
      </c>
    </row>
    <row r="36" spans="1:14" ht="13.5" customHeight="1">
      <c r="A36" s="50">
        <v>28</v>
      </c>
      <c r="B36" s="9">
        <v>236877</v>
      </c>
      <c r="C36" s="51" t="s">
        <v>33</v>
      </c>
      <c r="D36" s="52"/>
      <c r="E36" s="52"/>
      <c r="F36" s="52"/>
      <c r="G36" s="52"/>
      <c r="H36" s="53"/>
      <c r="I36" s="54" t="s">
        <v>27</v>
      </c>
      <c r="J36" s="55">
        <v>5</v>
      </c>
      <c r="K36" s="56">
        <f>VLOOKUP(B36,[1]GERAL!$A$1:$I$796,7,FALSE)</f>
        <v>31.536960000000001</v>
      </c>
      <c r="L36" s="56">
        <f t="shared" si="3"/>
        <v>42.202759872000001</v>
      </c>
      <c r="M36" s="56">
        <f t="shared" si="4"/>
        <v>157.6848</v>
      </c>
      <c r="N36" s="57">
        <f t="shared" si="5"/>
        <v>211.01379936000001</v>
      </c>
    </row>
    <row r="37" spans="1:14" ht="13.5" customHeight="1">
      <c r="A37" s="50">
        <v>29</v>
      </c>
      <c r="B37" s="9">
        <v>236885</v>
      </c>
      <c r="C37" s="51" t="s">
        <v>92</v>
      </c>
      <c r="D37" s="52"/>
      <c r="E37" s="52"/>
      <c r="F37" s="52"/>
      <c r="G37" s="52"/>
      <c r="H37" s="53"/>
      <c r="I37" s="54" t="s">
        <v>27</v>
      </c>
      <c r="J37" s="55">
        <v>5</v>
      </c>
      <c r="K37" s="56">
        <f>VLOOKUP(B37,[1]GERAL!$A$1:$I$796,7,FALSE)</f>
        <v>34.735610000000001</v>
      </c>
      <c r="L37" s="56">
        <f t="shared" si="3"/>
        <v>46.483193302000004</v>
      </c>
      <c r="M37" s="56">
        <f t="shared" si="4"/>
        <v>173.67805000000001</v>
      </c>
      <c r="N37" s="57">
        <f t="shared" si="5"/>
        <v>232.41596651000003</v>
      </c>
    </row>
    <row r="38" spans="1:14" ht="13.5" customHeight="1">
      <c r="A38" s="50">
        <v>30</v>
      </c>
      <c r="B38" s="9">
        <v>236893</v>
      </c>
      <c r="C38" s="51" t="s">
        <v>93</v>
      </c>
      <c r="D38" s="52"/>
      <c r="E38" s="52"/>
      <c r="F38" s="52"/>
      <c r="G38" s="52"/>
      <c r="H38" s="53"/>
      <c r="I38" s="54" t="s">
        <v>27</v>
      </c>
      <c r="J38" s="55">
        <v>2</v>
      </c>
      <c r="K38" s="56">
        <f>VLOOKUP(B38,[1]GERAL!$A$1:$I$796,7,FALSE)</f>
        <v>33.300540000000005</v>
      </c>
      <c r="L38" s="56">
        <f t="shared" si="3"/>
        <v>44.562782628000008</v>
      </c>
      <c r="M38" s="56">
        <f t="shared" si="4"/>
        <v>66.60108000000001</v>
      </c>
      <c r="N38" s="57">
        <f t="shared" si="5"/>
        <v>89.125565256000016</v>
      </c>
    </row>
    <row r="39" spans="1:14" s="12" customFormat="1" ht="13.5" customHeight="1">
      <c r="A39" s="50">
        <v>31</v>
      </c>
      <c r="B39" s="9">
        <v>236901</v>
      </c>
      <c r="C39" s="51" t="s">
        <v>94</v>
      </c>
      <c r="D39" s="52"/>
      <c r="E39" s="52"/>
      <c r="F39" s="52"/>
      <c r="G39" s="52"/>
      <c r="H39" s="53"/>
      <c r="I39" s="54" t="s">
        <v>27</v>
      </c>
      <c r="J39" s="55">
        <v>3</v>
      </c>
      <c r="K39" s="56">
        <f>VLOOKUP(B39,[1]GERAL!$A$1:$I$796,7,FALSE)</f>
        <v>37.484720000000003</v>
      </c>
      <c r="L39" s="56">
        <f t="shared" si="3"/>
        <v>50.162052304000007</v>
      </c>
      <c r="M39" s="56">
        <f t="shared" si="4"/>
        <v>112.45416</v>
      </c>
      <c r="N39" s="57">
        <f t="shared" si="5"/>
        <v>150.48615691200001</v>
      </c>
    </row>
    <row r="40" spans="1:14" s="12" customFormat="1" ht="13.5" customHeight="1">
      <c r="A40" s="50">
        <v>32</v>
      </c>
      <c r="B40" s="9">
        <v>236919</v>
      </c>
      <c r="C40" s="51" t="s">
        <v>95</v>
      </c>
      <c r="D40" s="52"/>
      <c r="E40" s="52"/>
      <c r="F40" s="52"/>
      <c r="G40" s="52"/>
      <c r="H40" s="53"/>
      <c r="I40" s="54" t="s">
        <v>27</v>
      </c>
      <c r="J40" s="55">
        <v>1</v>
      </c>
      <c r="K40" s="56">
        <f>VLOOKUP(B40,[1]GERAL!$A$1:$I$796,7,FALSE)</f>
        <v>38.522120000000008</v>
      </c>
      <c r="L40" s="56">
        <f t="shared" si="3"/>
        <v>51.55030098400001</v>
      </c>
      <c r="M40" s="56">
        <f t="shared" si="4"/>
        <v>38.522120000000008</v>
      </c>
      <c r="N40" s="57">
        <f t="shared" si="5"/>
        <v>51.55030098400001</v>
      </c>
    </row>
    <row r="41" spans="1:14" ht="13.5" customHeight="1">
      <c r="A41" s="50">
        <v>33</v>
      </c>
      <c r="B41" s="9">
        <v>236927</v>
      </c>
      <c r="C41" s="51" t="s">
        <v>96</v>
      </c>
      <c r="D41" s="52"/>
      <c r="E41" s="52"/>
      <c r="F41" s="52"/>
      <c r="G41" s="52"/>
      <c r="H41" s="53"/>
      <c r="I41" s="54" t="s">
        <v>27</v>
      </c>
      <c r="J41" s="55">
        <v>1</v>
      </c>
      <c r="K41" s="56">
        <f>VLOOKUP(B41,[1]GERAL!$A$1:$I$796,7,FALSE)</f>
        <v>40.181960000000004</v>
      </c>
      <c r="L41" s="56">
        <f t="shared" si="3"/>
        <v>53.771498872000009</v>
      </c>
      <c r="M41" s="56">
        <f t="shared" si="4"/>
        <v>40.181960000000004</v>
      </c>
      <c r="N41" s="57">
        <f t="shared" si="5"/>
        <v>53.771498872000009</v>
      </c>
    </row>
    <row r="42" spans="1:14" ht="13.5" customHeight="1">
      <c r="A42" s="50">
        <v>34</v>
      </c>
      <c r="B42" s="9">
        <v>236950</v>
      </c>
      <c r="C42" s="51" t="s">
        <v>97</v>
      </c>
      <c r="D42" s="52"/>
      <c r="E42" s="52"/>
      <c r="F42" s="52"/>
      <c r="G42" s="52"/>
      <c r="H42" s="53"/>
      <c r="I42" s="54" t="s">
        <v>27</v>
      </c>
      <c r="J42" s="55">
        <v>2</v>
      </c>
      <c r="K42" s="56">
        <f>VLOOKUP(B42,[1]GERAL!$A$1:$I$796,7,FALSE)</f>
        <v>43.432480000000012</v>
      </c>
      <c r="L42" s="56">
        <f t="shared" si="3"/>
        <v>58.121344736000019</v>
      </c>
      <c r="M42" s="56">
        <f t="shared" si="4"/>
        <v>86.864960000000025</v>
      </c>
      <c r="N42" s="57">
        <f t="shared" si="5"/>
        <v>116.24268947200004</v>
      </c>
    </row>
    <row r="43" spans="1:14" ht="13.5" customHeight="1">
      <c r="A43" s="50">
        <v>35</v>
      </c>
      <c r="B43" s="9">
        <v>236968</v>
      </c>
      <c r="C43" s="51" t="s">
        <v>98</v>
      </c>
      <c r="D43" s="52"/>
      <c r="E43" s="52"/>
      <c r="F43" s="52"/>
      <c r="G43" s="52"/>
      <c r="H43" s="53"/>
      <c r="I43" s="54" t="s">
        <v>27</v>
      </c>
      <c r="J43" s="55">
        <v>1</v>
      </c>
      <c r="K43" s="56">
        <f>VLOOKUP(B43,[1]GERAL!$A$1:$I$796,7,FALSE)</f>
        <v>44.003050000000002</v>
      </c>
      <c r="L43" s="56">
        <f t="shared" si="3"/>
        <v>58.884881510000007</v>
      </c>
      <c r="M43" s="56">
        <f t="shared" si="4"/>
        <v>44.003050000000002</v>
      </c>
      <c r="N43" s="57">
        <f t="shared" si="5"/>
        <v>58.884881510000007</v>
      </c>
    </row>
    <row r="44" spans="1:14" ht="13.5" customHeight="1">
      <c r="A44" s="50">
        <v>36</v>
      </c>
      <c r="B44" s="9">
        <v>364562</v>
      </c>
      <c r="C44" s="51" t="s">
        <v>99</v>
      </c>
      <c r="D44" s="52"/>
      <c r="E44" s="52"/>
      <c r="F44" s="52"/>
      <c r="G44" s="52"/>
      <c r="H44" s="53"/>
      <c r="I44" s="54" t="s">
        <v>27</v>
      </c>
      <c r="J44" s="55">
        <v>6</v>
      </c>
      <c r="K44" s="56">
        <f>VLOOKUP(B44,[1]GERAL!$A$1:$I$796,7,FALSE)</f>
        <v>37.069760000000009</v>
      </c>
      <c r="L44" s="56">
        <f t="shared" si="3"/>
        <v>49.606752832000012</v>
      </c>
      <c r="M44" s="56">
        <f t="shared" si="4"/>
        <v>222.41856000000007</v>
      </c>
      <c r="N44" s="57">
        <f t="shared" si="5"/>
        <v>297.64051699200013</v>
      </c>
    </row>
    <row r="45" spans="1:14" ht="13.5" customHeight="1">
      <c r="A45" s="50">
        <v>37</v>
      </c>
      <c r="B45" s="9">
        <v>39586</v>
      </c>
      <c r="C45" s="51" t="s">
        <v>100</v>
      </c>
      <c r="D45" s="52"/>
      <c r="E45" s="52"/>
      <c r="F45" s="52"/>
      <c r="G45" s="52"/>
      <c r="H45" s="53"/>
      <c r="I45" s="54" t="s">
        <v>27</v>
      </c>
      <c r="J45" s="55">
        <v>3</v>
      </c>
      <c r="K45" s="56">
        <f>VLOOKUP(B45,[1]GERAL!$A$1:$I$796,7,FALSE)</f>
        <v>18.863390000000003</v>
      </c>
      <c r="L45" s="56">
        <f t="shared" si="3"/>
        <v>25.242988498000006</v>
      </c>
      <c r="M45" s="56">
        <f t="shared" si="4"/>
        <v>56.590170000000008</v>
      </c>
      <c r="N45" s="57">
        <f t="shared" si="5"/>
        <v>75.728965494000008</v>
      </c>
    </row>
    <row r="46" spans="1:14" ht="13.5" customHeight="1">
      <c r="A46" s="50">
        <v>38</v>
      </c>
      <c r="B46" s="9">
        <v>375056</v>
      </c>
      <c r="C46" s="51" t="s">
        <v>101</v>
      </c>
      <c r="D46" s="52"/>
      <c r="E46" s="52"/>
      <c r="F46" s="52"/>
      <c r="G46" s="52"/>
      <c r="H46" s="53"/>
      <c r="I46" s="54" t="s">
        <v>27</v>
      </c>
      <c r="J46" s="55">
        <v>3</v>
      </c>
      <c r="K46" s="56">
        <f>VLOOKUP(B46,[1]GERAL!$A$1:$I$796,7,FALSE)</f>
        <v>40.38944</v>
      </c>
      <c r="L46" s="56">
        <f t="shared" si="3"/>
        <v>54.049148608000003</v>
      </c>
      <c r="M46" s="56">
        <f t="shared" si="4"/>
        <v>121.16831999999999</v>
      </c>
      <c r="N46" s="57">
        <f t="shared" si="5"/>
        <v>162.14744582399999</v>
      </c>
    </row>
    <row r="47" spans="1:14" s="12" customFormat="1" ht="13.5" customHeight="1">
      <c r="A47" s="50">
        <v>39</v>
      </c>
      <c r="B47" s="9">
        <v>231175</v>
      </c>
      <c r="C47" s="51" t="s">
        <v>34</v>
      </c>
      <c r="D47" s="52"/>
      <c r="E47" s="52"/>
      <c r="F47" s="52"/>
      <c r="G47" s="52"/>
      <c r="H47" s="53"/>
      <c r="I47" s="54" t="s">
        <v>27</v>
      </c>
      <c r="J47" s="55">
        <v>6</v>
      </c>
      <c r="K47" s="56">
        <f>VLOOKUP(B47,[1]GERAL!$A$1:$I$796,7,FALSE)</f>
        <v>2.4551799999999999</v>
      </c>
      <c r="L47" s="56">
        <f t="shared" si="3"/>
        <v>3.2855218760000002</v>
      </c>
      <c r="M47" s="56">
        <f t="shared" si="4"/>
        <v>14.731079999999999</v>
      </c>
      <c r="N47" s="57">
        <f t="shared" si="5"/>
        <v>19.713131256</v>
      </c>
    </row>
    <row r="48" spans="1:14" ht="13.5" customHeight="1">
      <c r="A48" s="50">
        <v>40</v>
      </c>
      <c r="B48" s="9">
        <v>231795</v>
      </c>
      <c r="C48" s="51" t="s">
        <v>102</v>
      </c>
      <c r="D48" s="52"/>
      <c r="E48" s="52"/>
      <c r="F48" s="52"/>
      <c r="G48" s="52"/>
      <c r="H48" s="53"/>
      <c r="I48" s="54" t="s">
        <v>27</v>
      </c>
      <c r="J48" s="55">
        <v>3</v>
      </c>
      <c r="K48" s="56">
        <f>VLOOKUP(B48,[1]GERAL!$A$1:$I$796,7,FALSE)</f>
        <v>26.69576</v>
      </c>
      <c r="L48" s="56">
        <f t="shared" si="3"/>
        <v>35.724266032000003</v>
      </c>
      <c r="M48" s="56">
        <f t="shared" si="4"/>
        <v>80.087279999999993</v>
      </c>
      <c r="N48" s="57">
        <f t="shared" si="5"/>
        <v>107.17279809599999</v>
      </c>
    </row>
    <row r="49" spans="1:14" ht="13.5" customHeight="1">
      <c r="A49" s="50">
        <v>41</v>
      </c>
      <c r="B49" s="9">
        <v>227884</v>
      </c>
      <c r="C49" s="51" t="s">
        <v>103</v>
      </c>
      <c r="D49" s="52"/>
      <c r="E49" s="52"/>
      <c r="F49" s="52"/>
      <c r="G49" s="52"/>
      <c r="H49" s="53"/>
      <c r="I49" s="54" t="s">
        <v>27</v>
      </c>
      <c r="J49" s="55">
        <v>1</v>
      </c>
      <c r="K49" s="56">
        <f>VLOOKUP(B49,[1]GERAL!$A$1:$I$796,7,FALSE)</f>
        <v>2.9738800000000003</v>
      </c>
      <c r="L49" s="56">
        <f t="shared" si="3"/>
        <v>3.9796462160000008</v>
      </c>
      <c r="M49" s="56">
        <f t="shared" si="4"/>
        <v>2.9738800000000003</v>
      </c>
      <c r="N49" s="57">
        <f t="shared" si="5"/>
        <v>3.9796462160000008</v>
      </c>
    </row>
    <row r="50" spans="1:14" ht="13.5" customHeight="1">
      <c r="A50" s="50">
        <v>42</v>
      </c>
      <c r="B50" s="9">
        <v>231688</v>
      </c>
      <c r="C50" s="51" t="s">
        <v>104</v>
      </c>
      <c r="D50" s="52"/>
      <c r="E50" s="52"/>
      <c r="F50" s="52"/>
      <c r="G50" s="52"/>
      <c r="H50" s="53"/>
      <c r="I50" s="54" t="s">
        <v>27</v>
      </c>
      <c r="J50" s="55">
        <v>6</v>
      </c>
      <c r="K50" s="56">
        <f>VLOOKUP(B50,[1]GERAL!$A$1:$I$796,7,FALSE)</f>
        <v>7.1407699999999998</v>
      </c>
      <c r="L50" s="56">
        <f t="shared" si="3"/>
        <v>9.5557784140000006</v>
      </c>
      <c r="M50" s="56">
        <f t="shared" si="4"/>
        <v>42.844619999999999</v>
      </c>
      <c r="N50" s="57">
        <f t="shared" si="5"/>
        <v>57.334670484</v>
      </c>
    </row>
    <row r="51" spans="1:14" ht="13.5" customHeight="1">
      <c r="A51" s="50">
        <v>43</v>
      </c>
      <c r="B51" s="9">
        <v>227769</v>
      </c>
      <c r="C51" s="51" t="s">
        <v>105</v>
      </c>
      <c r="D51" s="52"/>
      <c r="E51" s="52"/>
      <c r="F51" s="52"/>
      <c r="G51" s="52"/>
      <c r="H51" s="53"/>
      <c r="I51" s="54" t="s">
        <v>27</v>
      </c>
      <c r="J51" s="55">
        <v>6</v>
      </c>
      <c r="K51" s="56">
        <f>VLOOKUP(B51,[1]GERAL!$A$1:$I$796,7,FALSE)</f>
        <v>4.0458600000000002</v>
      </c>
      <c r="L51" s="56">
        <f t="shared" si="3"/>
        <v>5.4141698520000006</v>
      </c>
      <c r="M51" s="56">
        <f t="shared" si="4"/>
        <v>24.27516</v>
      </c>
      <c r="N51" s="57">
        <f t="shared" si="5"/>
        <v>32.485019112000003</v>
      </c>
    </row>
    <row r="52" spans="1:14" ht="13.5" customHeight="1">
      <c r="A52" s="50">
        <v>44</v>
      </c>
      <c r="B52" s="9">
        <v>227777</v>
      </c>
      <c r="C52" s="51" t="s">
        <v>35</v>
      </c>
      <c r="D52" s="52"/>
      <c r="E52" s="52"/>
      <c r="F52" s="52"/>
      <c r="G52" s="52"/>
      <c r="H52" s="53"/>
      <c r="I52" s="54" t="s">
        <v>27</v>
      </c>
      <c r="J52" s="55">
        <v>6</v>
      </c>
      <c r="K52" s="56">
        <f>VLOOKUP(B52,[1]GERAL!$A$1:$I$796,7,FALSE)</f>
        <v>4.6683000000000003</v>
      </c>
      <c r="L52" s="56">
        <f t="shared" si="3"/>
        <v>6.2471190600000011</v>
      </c>
      <c r="M52" s="56">
        <f t="shared" si="4"/>
        <v>28.009800000000002</v>
      </c>
      <c r="N52" s="57">
        <f t="shared" si="5"/>
        <v>37.482714360000003</v>
      </c>
    </row>
    <row r="53" spans="1:14" ht="13.5" customHeight="1">
      <c r="A53" s="50">
        <v>45</v>
      </c>
      <c r="B53" s="9">
        <v>227785</v>
      </c>
      <c r="C53" s="51" t="s">
        <v>36</v>
      </c>
      <c r="D53" s="52"/>
      <c r="E53" s="52"/>
      <c r="F53" s="52"/>
      <c r="G53" s="52"/>
      <c r="H53" s="53"/>
      <c r="I53" s="54" t="s">
        <v>27</v>
      </c>
      <c r="J53" s="55">
        <v>8</v>
      </c>
      <c r="K53" s="56">
        <f>VLOOKUP(B53,[1]GERAL!$A$1:$I$796,7,FALSE)</f>
        <v>7.5211499999999996</v>
      </c>
      <c r="L53" s="56">
        <f t="shared" si="3"/>
        <v>10.064802929999999</v>
      </c>
      <c r="M53" s="56">
        <f t="shared" si="4"/>
        <v>60.169199999999996</v>
      </c>
      <c r="N53" s="57">
        <f t="shared" si="5"/>
        <v>80.518423439999992</v>
      </c>
    </row>
    <row r="54" spans="1:14" ht="13.5" customHeight="1">
      <c r="A54" s="50">
        <v>46</v>
      </c>
      <c r="B54" s="9">
        <v>327726</v>
      </c>
      <c r="C54" s="51" t="s">
        <v>106</v>
      </c>
      <c r="D54" s="52"/>
      <c r="E54" s="52"/>
      <c r="F54" s="52"/>
      <c r="G54" s="52"/>
      <c r="H54" s="53"/>
      <c r="I54" s="54" t="s">
        <v>27</v>
      </c>
      <c r="J54" s="55">
        <v>3</v>
      </c>
      <c r="K54" s="56">
        <f>VLOOKUP(B54,[1]GERAL!$A$1:$I$796,7,FALSE)</f>
        <v>15.12875</v>
      </c>
      <c r="L54" s="56">
        <f t="shared" si="3"/>
        <v>20.24529325</v>
      </c>
      <c r="M54" s="56">
        <f t="shared" si="4"/>
        <v>45.386250000000004</v>
      </c>
      <c r="N54" s="57">
        <f t="shared" si="5"/>
        <v>60.735879750000009</v>
      </c>
    </row>
    <row r="55" spans="1:14" ht="13.5" customHeight="1">
      <c r="A55" s="50">
        <v>47</v>
      </c>
      <c r="B55" s="9">
        <v>327767</v>
      </c>
      <c r="C55" s="51" t="s">
        <v>107</v>
      </c>
      <c r="D55" s="52"/>
      <c r="E55" s="52"/>
      <c r="F55" s="52"/>
      <c r="G55" s="52"/>
      <c r="H55" s="53"/>
      <c r="I55" s="54" t="s">
        <v>27</v>
      </c>
      <c r="J55" s="55">
        <v>12</v>
      </c>
      <c r="K55" s="56">
        <f>VLOOKUP(B55,[1]GERAL!$A$1:$I$796,7,FALSE)</f>
        <v>26.436409999999999</v>
      </c>
      <c r="L55" s="56">
        <f t="shared" si="3"/>
        <v>35.377203862000002</v>
      </c>
      <c r="M55" s="56">
        <f t="shared" si="4"/>
        <v>317.23692</v>
      </c>
      <c r="N55" s="57">
        <f t="shared" si="5"/>
        <v>424.52644634400002</v>
      </c>
    </row>
    <row r="56" spans="1:14" ht="13.5" customHeight="1">
      <c r="A56" s="50">
        <v>48</v>
      </c>
      <c r="B56" s="9">
        <v>377357</v>
      </c>
      <c r="C56" s="51" t="s">
        <v>108</v>
      </c>
      <c r="D56" s="52"/>
      <c r="E56" s="52"/>
      <c r="F56" s="52"/>
      <c r="G56" s="52"/>
      <c r="H56" s="53"/>
      <c r="I56" s="54" t="s">
        <v>27</v>
      </c>
      <c r="J56" s="55">
        <v>3</v>
      </c>
      <c r="K56" s="56">
        <f>VLOOKUP(B56,[1]GERAL!$A$1:$I$796,7,FALSE)</f>
        <v>12.34506</v>
      </c>
      <c r="L56" s="56">
        <f t="shared" si="3"/>
        <v>16.520159292000002</v>
      </c>
      <c r="M56" s="56">
        <f t="shared" si="4"/>
        <v>37.035179999999997</v>
      </c>
      <c r="N56" s="57">
        <f t="shared" si="5"/>
        <v>49.560477876</v>
      </c>
    </row>
    <row r="57" spans="1:14" ht="13.5" customHeight="1">
      <c r="A57" s="50">
        <v>49</v>
      </c>
      <c r="B57" s="9">
        <v>338731</v>
      </c>
      <c r="C57" s="51" t="s">
        <v>109</v>
      </c>
      <c r="D57" s="52"/>
      <c r="E57" s="52"/>
      <c r="F57" s="52"/>
      <c r="G57" s="52"/>
      <c r="H57" s="53"/>
      <c r="I57" s="54" t="s">
        <v>27</v>
      </c>
      <c r="J57" s="55">
        <v>3</v>
      </c>
      <c r="K57" s="56">
        <f>VLOOKUP(B57,[1]GERAL!$A$1:$I$796,7,FALSE)</f>
        <v>3.4407100000000006</v>
      </c>
      <c r="L57" s="56">
        <f t="shared" si="3"/>
        <v>4.6043581220000007</v>
      </c>
      <c r="M57" s="56">
        <f t="shared" si="4"/>
        <v>10.322130000000001</v>
      </c>
      <c r="N57" s="57">
        <f t="shared" si="5"/>
        <v>13.813074366000002</v>
      </c>
    </row>
    <row r="58" spans="1:14" ht="13.5" customHeight="1">
      <c r="A58" s="50">
        <v>50</v>
      </c>
      <c r="B58" s="9">
        <v>231886</v>
      </c>
      <c r="C58" s="51" t="s">
        <v>110</v>
      </c>
      <c r="D58" s="52"/>
      <c r="E58" s="52"/>
      <c r="F58" s="52"/>
      <c r="G58" s="52"/>
      <c r="H58" s="53"/>
      <c r="I58" s="54" t="s">
        <v>27</v>
      </c>
      <c r="J58" s="55">
        <v>6</v>
      </c>
      <c r="K58" s="56">
        <f>VLOOKUP(B58,[1]GERAL!$A$1:$I$796,7,FALSE)</f>
        <v>3.31968</v>
      </c>
      <c r="L58" s="56">
        <f t="shared" si="3"/>
        <v>4.4423957760000006</v>
      </c>
      <c r="M58" s="56">
        <f t="shared" si="4"/>
        <v>19.91808</v>
      </c>
      <c r="N58" s="57">
        <f t="shared" si="5"/>
        <v>26.654374656000002</v>
      </c>
    </row>
    <row r="59" spans="1:14" ht="13.5" customHeight="1">
      <c r="A59" s="50">
        <v>51</v>
      </c>
      <c r="B59" s="9">
        <v>227389</v>
      </c>
      <c r="C59" s="51" t="s">
        <v>37</v>
      </c>
      <c r="D59" s="52"/>
      <c r="E59" s="52"/>
      <c r="F59" s="52"/>
      <c r="G59" s="52"/>
      <c r="H59" s="53"/>
      <c r="I59" s="54" t="s">
        <v>27</v>
      </c>
      <c r="J59" s="55">
        <v>8</v>
      </c>
      <c r="K59" s="56">
        <f>VLOOKUP(B59,[1]GERAL!$A$1:$I$796,7,FALSE)</f>
        <v>3.5098699999999998</v>
      </c>
      <c r="L59" s="56">
        <f t="shared" si="3"/>
        <v>4.6969080339999998</v>
      </c>
      <c r="M59" s="56">
        <f t="shared" si="4"/>
        <v>28.078959999999999</v>
      </c>
      <c r="N59" s="57">
        <f t="shared" si="5"/>
        <v>37.575264271999998</v>
      </c>
    </row>
    <row r="60" spans="1:14" ht="13.5" customHeight="1">
      <c r="A60" s="50">
        <v>52</v>
      </c>
      <c r="B60" s="9">
        <v>227058</v>
      </c>
      <c r="C60" s="51" t="s">
        <v>111</v>
      </c>
      <c r="D60" s="52"/>
      <c r="E60" s="52"/>
      <c r="F60" s="52"/>
      <c r="G60" s="52"/>
      <c r="H60" s="53"/>
      <c r="I60" s="54" t="s">
        <v>27</v>
      </c>
      <c r="J60" s="55">
        <v>6</v>
      </c>
      <c r="K60" s="56">
        <f>VLOOKUP(B60,[1]GERAL!$A$1:$I$796,7,FALSE)</f>
        <v>11.255789999999999</v>
      </c>
      <c r="L60" s="56">
        <f t="shared" si="3"/>
        <v>15.062498178</v>
      </c>
      <c r="M60" s="56">
        <f t="shared" si="4"/>
        <v>67.534739999999999</v>
      </c>
      <c r="N60" s="57">
        <f t="shared" si="5"/>
        <v>90.374989068000005</v>
      </c>
    </row>
    <row r="61" spans="1:14" ht="13.5" customHeight="1">
      <c r="A61" s="50">
        <v>53</v>
      </c>
      <c r="B61" s="9">
        <v>227066</v>
      </c>
      <c r="C61" s="51" t="s">
        <v>112</v>
      </c>
      <c r="D61" s="52"/>
      <c r="E61" s="52"/>
      <c r="F61" s="52"/>
      <c r="G61" s="52"/>
      <c r="H61" s="53"/>
      <c r="I61" s="54" t="s">
        <v>27</v>
      </c>
      <c r="J61" s="55">
        <v>4</v>
      </c>
      <c r="K61" s="56">
        <f>VLOOKUP(B61,[1]GERAL!$A$1:$I$796,7,FALSE)</f>
        <v>6.5874900000000007</v>
      </c>
      <c r="L61" s="56">
        <f t="shared" si="3"/>
        <v>8.815379118000001</v>
      </c>
      <c r="M61" s="56">
        <f t="shared" si="4"/>
        <v>26.349960000000003</v>
      </c>
      <c r="N61" s="57">
        <f t="shared" si="5"/>
        <v>35.261516472000004</v>
      </c>
    </row>
    <row r="62" spans="1:14" ht="13.5" customHeight="1">
      <c r="A62" s="50">
        <v>54</v>
      </c>
      <c r="B62" s="9">
        <v>271353</v>
      </c>
      <c r="C62" s="51" t="s">
        <v>113</v>
      </c>
      <c r="D62" s="52"/>
      <c r="E62" s="52"/>
      <c r="F62" s="52"/>
      <c r="G62" s="52"/>
      <c r="H62" s="53"/>
      <c r="I62" s="54" t="s">
        <v>27</v>
      </c>
      <c r="J62" s="55">
        <v>3</v>
      </c>
      <c r="K62" s="56">
        <f>VLOOKUP(B62,[1]GERAL!$A$1:$I$796,7,FALSE)</f>
        <v>7.3828299999999993</v>
      </c>
      <c r="L62" s="56">
        <f t="shared" si="3"/>
        <v>9.8797031059999991</v>
      </c>
      <c r="M62" s="56">
        <f t="shared" si="4"/>
        <v>22.148489999999999</v>
      </c>
      <c r="N62" s="57">
        <f t="shared" si="5"/>
        <v>29.639109317999999</v>
      </c>
    </row>
    <row r="63" spans="1:14" ht="13.5" customHeight="1">
      <c r="A63" s="50">
        <v>55</v>
      </c>
      <c r="B63" s="9">
        <v>231662</v>
      </c>
      <c r="C63" s="51" t="s">
        <v>114</v>
      </c>
      <c r="D63" s="52"/>
      <c r="E63" s="52"/>
      <c r="F63" s="52"/>
      <c r="G63" s="52"/>
      <c r="H63" s="53"/>
      <c r="I63" s="54" t="s">
        <v>27</v>
      </c>
      <c r="J63" s="55">
        <v>17</v>
      </c>
      <c r="K63" s="56">
        <f>VLOOKUP(B63,[1]GERAL!$A$1:$I$796,7,FALSE)</f>
        <v>35.271599999999999</v>
      </c>
      <c r="L63" s="56">
        <f t="shared" si="3"/>
        <v>47.200455120000001</v>
      </c>
      <c r="M63" s="56">
        <f t="shared" si="4"/>
        <v>599.61720000000003</v>
      </c>
      <c r="N63" s="57">
        <f t="shared" si="5"/>
        <v>802.40773704000003</v>
      </c>
    </row>
    <row r="64" spans="1:14" ht="13.5" customHeight="1">
      <c r="A64" s="50">
        <v>56</v>
      </c>
      <c r="B64" s="9">
        <v>328120</v>
      </c>
      <c r="C64" s="51" t="s">
        <v>115</v>
      </c>
      <c r="D64" s="52"/>
      <c r="E64" s="52"/>
      <c r="F64" s="52"/>
      <c r="G64" s="52"/>
      <c r="H64" s="53"/>
      <c r="I64" s="54" t="s">
        <v>27</v>
      </c>
      <c r="J64" s="55">
        <v>1</v>
      </c>
      <c r="K64" s="56">
        <f>VLOOKUP(B64,[1]GERAL!$A$1:$I$796,7,FALSE)</f>
        <v>17.687670000000004</v>
      </c>
      <c r="L64" s="56">
        <f t="shared" si="3"/>
        <v>23.669639994000008</v>
      </c>
      <c r="M64" s="56">
        <f t="shared" si="4"/>
        <v>17.687670000000004</v>
      </c>
      <c r="N64" s="57">
        <f t="shared" si="5"/>
        <v>23.669639994000008</v>
      </c>
    </row>
    <row r="65" spans="1:14" ht="13.5" customHeight="1">
      <c r="A65" s="50">
        <v>57</v>
      </c>
      <c r="B65" s="9">
        <v>234492</v>
      </c>
      <c r="C65" s="51" t="s">
        <v>116</v>
      </c>
      <c r="D65" s="52"/>
      <c r="E65" s="52"/>
      <c r="F65" s="52"/>
      <c r="G65" s="52"/>
      <c r="H65" s="53"/>
      <c r="I65" s="54" t="s">
        <v>32</v>
      </c>
      <c r="J65" s="55">
        <v>19.8</v>
      </c>
      <c r="K65" s="56">
        <f>VLOOKUP(B65,[1]GERAL!$A$1:$I$796,7,FALSE)</f>
        <v>6.8641300000000012</v>
      </c>
      <c r="L65" s="56">
        <f t="shared" si="3"/>
        <v>9.1855787660000026</v>
      </c>
      <c r="M65" s="56">
        <f t="shared" si="4"/>
        <v>135.90977400000003</v>
      </c>
      <c r="N65" s="57">
        <f t="shared" si="5"/>
        <v>181.87445956680006</v>
      </c>
    </row>
    <row r="66" spans="1:14" ht="13.5" customHeight="1">
      <c r="A66" s="50">
        <v>58</v>
      </c>
      <c r="B66" s="9">
        <v>234567</v>
      </c>
      <c r="C66" s="51" t="s">
        <v>117</v>
      </c>
      <c r="D66" s="52"/>
      <c r="E66" s="52"/>
      <c r="F66" s="52"/>
      <c r="G66" s="52"/>
      <c r="H66" s="53"/>
      <c r="I66" s="54" t="s">
        <v>27</v>
      </c>
      <c r="J66" s="55">
        <v>9</v>
      </c>
      <c r="K66" s="56">
        <f>VLOOKUP(B66,[1]GERAL!$A$1:$I$796,7,FALSE)</f>
        <v>34.18233</v>
      </c>
      <c r="L66" s="56">
        <f t="shared" si="3"/>
        <v>45.742794006000004</v>
      </c>
      <c r="M66" s="56">
        <f t="shared" si="4"/>
        <v>307.64096999999998</v>
      </c>
      <c r="N66" s="57">
        <f t="shared" si="5"/>
        <v>411.68514605399997</v>
      </c>
    </row>
    <row r="67" spans="1:14" ht="13.5" customHeight="1">
      <c r="A67" s="50">
        <v>59</v>
      </c>
      <c r="B67" s="9">
        <v>222539</v>
      </c>
      <c r="C67" s="51" t="s">
        <v>38</v>
      </c>
      <c r="D67" s="52"/>
      <c r="E67" s="52"/>
      <c r="F67" s="52"/>
      <c r="G67" s="52"/>
      <c r="H67" s="53"/>
      <c r="I67" s="54" t="s">
        <v>27</v>
      </c>
      <c r="J67" s="55">
        <v>5</v>
      </c>
      <c r="K67" s="56">
        <f>VLOOKUP(B67,[1]GERAL!$A$1:$I$796,7,FALSE)</f>
        <v>59.079930000000012</v>
      </c>
      <c r="L67" s="56">
        <f t="shared" si="3"/>
        <v>79.060762326000017</v>
      </c>
      <c r="M67" s="56">
        <f t="shared" si="4"/>
        <v>295.39965000000007</v>
      </c>
      <c r="N67" s="57">
        <f t="shared" si="5"/>
        <v>395.3038116300001</v>
      </c>
    </row>
    <row r="68" spans="1:14" ht="13.5" customHeight="1">
      <c r="A68" s="50">
        <v>60</v>
      </c>
      <c r="B68" s="9">
        <v>219659</v>
      </c>
      <c r="C68" s="51" t="s">
        <v>118</v>
      </c>
      <c r="D68" s="52"/>
      <c r="E68" s="52"/>
      <c r="F68" s="52"/>
      <c r="G68" s="52"/>
      <c r="H68" s="53"/>
      <c r="I68" s="54" t="s">
        <v>27</v>
      </c>
      <c r="J68" s="55">
        <v>9</v>
      </c>
      <c r="K68" s="56">
        <f>VLOOKUP(B68,[1]GERAL!$A$1:$I$796,7,FALSE)</f>
        <v>64.439830000000015</v>
      </c>
      <c r="L68" s="56">
        <f t="shared" si="3"/>
        <v>86.233380506000017</v>
      </c>
      <c r="M68" s="56">
        <f t="shared" si="4"/>
        <v>579.95847000000015</v>
      </c>
      <c r="N68" s="57">
        <f t="shared" si="5"/>
        <v>776.10042455400026</v>
      </c>
    </row>
    <row r="69" spans="1:14" ht="13.5" customHeight="1">
      <c r="A69" s="50">
        <v>61</v>
      </c>
      <c r="B69" s="9">
        <v>219642</v>
      </c>
      <c r="C69" s="51" t="s">
        <v>119</v>
      </c>
      <c r="D69" s="52"/>
      <c r="E69" s="52"/>
      <c r="F69" s="52"/>
      <c r="G69" s="52"/>
      <c r="H69" s="53"/>
      <c r="I69" s="54" t="s">
        <v>27</v>
      </c>
      <c r="J69" s="55">
        <v>13</v>
      </c>
      <c r="K69" s="56">
        <f>VLOOKUP(B69,[1]GERAL!$A$1:$I$796,7,FALSE)</f>
        <v>28.995330000000003</v>
      </c>
      <c r="L69" s="56">
        <f t="shared" si="3"/>
        <v>38.801550606000006</v>
      </c>
      <c r="M69" s="56">
        <f t="shared" si="4"/>
        <v>376.93929000000003</v>
      </c>
      <c r="N69" s="57">
        <f t="shared" si="5"/>
        <v>504.42015787800005</v>
      </c>
    </row>
    <row r="70" spans="1:14" ht="13.5" customHeight="1">
      <c r="A70" s="50">
        <v>62</v>
      </c>
      <c r="B70" s="9">
        <v>231571</v>
      </c>
      <c r="C70" s="51" t="s">
        <v>120</v>
      </c>
      <c r="D70" s="52"/>
      <c r="E70" s="52"/>
      <c r="F70" s="52"/>
      <c r="G70" s="52"/>
      <c r="H70" s="53"/>
      <c r="I70" s="54" t="s">
        <v>27</v>
      </c>
      <c r="J70" s="55">
        <v>3</v>
      </c>
      <c r="K70" s="56">
        <f>VLOOKUP(B70,[1]GERAL!$A$1:$I$796,7,FALSE)</f>
        <v>11.964680000000001</v>
      </c>
      <c r="L70" s="56">
        <f t="shared" si="3"/>
        <v>16.011134776000002</v>
      </c>
      <c r="M70" s="56">
        <f t="shared" si="4"/>
        <v>35.894040000000004</v>
      </c>
      <c r="N70" s="57">
        <f t="shared" si="5"/>
        <v>48.03340432800001</v>
      </c>
    </row>
    <row r="71" spans="1:14" ht="13.5" customHeight="1">
      <c r="A71" s="50">
        <v>63</v>
      </c>
      <c r="B71" s="9">
        <v>237271</v>
      </c>
      <c r="C71" s="51" t="s">
        <v>121</v>
      </c>
      <c r="D71" s="52"/>
      <c r="E71" s="52"/>
      <c r="F71" s="52"/>
      <c r="G71" s="52"/>
      <c r="H71" s="53"/>
      <c r="I71" s="54" t="s">
        <v>27</v>
      </c>
      <c r="J71" s="55">
        <v>10</v>
      </c>
      <c r="K71" s="56">
        <f>VLOOKUP(B71,[1]GERAL!$A$1:$I$796,7,FALSE)</f>
        <v>16.99607</v>
      </c>
      <c r="L71" s="56">
        <f t="shared" si="3"/>
        <v>22.744140873999999</v>
      </c>
      <c r="M71" s="56">
        <f t="shared" si="4"/>
        <v>169.9607</v>
      </c>
      <c r="N71" s="57">
        <f t="shared" si="5"/>
        <v>227.44140874000001</v>
      </c>
    </row>
    <row r="72" spans="1:14" ht="13.5" customHeight="1">
      <c r="A72" s="50">
        <v>64</v>
      </c>
      <c r="B72" s="9">
        <v>374393</v>
      </c>
      <c r="C72" s="51" t="s">
        <v>122</v>
      </c>
      <c r="D72" s="52"/>
      <c r="E72" s="52"/>
      <c r="F72" s="52"/>
      <c r="G72" s="52"/>
      <c r="H72" s="53"/>
      <c r="I72" s="54" t="s">
        <v>27</v>
      </c>
      <c r="J72" s="55">
        <v>3</v>
      </c>
      <c r="K72" s="56">
        <f>VLOOKUP(B72,[1]GERAL!$A$1:$I$796,7,FALSE)</f>
        <v>111.22657000000001</v>
      </c>
      <c r="L72" s="56">
        <f t="shared" si="3"/>
        <v>148.84339597400003</v>
      </c>
      <c r="M72" s="56">
        <f t="shared" si="4"/>
        <v>333.67971</v>
      </c>
      <c r="N72" s="57">
        <f t="shared" si="5"/>
        <v>446.53018792200004</v>
      </c>
    </row>
    <row r="73" spans="1:14" ht="13.5" customHeight="1">
      <c r="A73" s="50">
        <v>65</v>
      </c>
      <c r="B73" s="9" t="s">
        <v>137</v>
      </c>
      <c r="C73" s="51" t="s">
        <v>123</v>
      </c>
      <c r="D73" s="52"/>
      <c r="E73" s="52"/>
      <c r="F73" s="52"/>
      <c r="G73" s="52"/>
      <c r="H73" s="53"/>
      <c r="I73" s="54" t="s">
        <v>40</v>
      </c>
      <c r="J73" s="55">
        <v>3</v>
      </c>
      <c r="K73" s="56">
        <f>VLOOKUP(B73,[1]GERAL!$A$1:$I$796,7,FALSE)</f>
        <v>503.89284400000014</v>
      </c>
      <c r="L73" s="56">
        <f t="shared" si="3"/>
        <v>674.3094038408002</v>
      </c>
      <c r="M73" s="56">
        <f t="shared" si="4"/>
        <v>1511.6785320000004</v>
      </c>
      <c r="N73" s="57">
        <f t="shared" si="5"/>
        <v>2022.9282115224005</v>
      </c>
    </row>
    <row r="74" spans="1:14" ht="13.5" customHeight="1">
      <c r="A74" s="50">
        <v>66</v>
      </c>
      <c r="B74" s="9" t="s">
        <v>49</v>
      </c>
      <c r="C74" s="51" t="s">
        <v>39</v>
      </c>
      <c r="D74" s="52"/>
      <c r="E74" s="52"/>
      <c r="F74" s="52"/>
      <c r="G74" s="52"/>
      <c r="H74" s="53"/>
      <c r="I74" s="54" t="s">
        <v>40</v>
      </c>
      <c r="J74" s="55">
        <v>4</v>
      </c>
      <c r="K74" s="56">
        <f>VLOOKUP(B74,[1]GERAL!$A$1:$I$796,7,FALSE)</f>
        <v>881.81247699999994</v>
      </c>
      <c r="L74" s="56">
        <f t="shared" si="3"/>
        <v>1180.0414567214</v>
      </c>
      <c r="M74" s="56">
        <f t="shared" si="4"/>
        <v>3527.2499079999998</v>
      </c>
      <c r="N74" s="57">
        <f t="shared" si="5"/>
        <v>4720.1658268855999</v>
      </c>
    </row>
    <row r="75" spans="1:14" ht="13.5" customHeight="1">
      <c r="A75" s="50">
        <v>67</v>
      </c>
      <c r="B75" s="9" t="s">
        <v>50</v>
      </c>
      <c r="C75" s="51" t="s">
        <v>41</v>
      </c>
      <c r="D75" s="52"/>
      <c r="E75" s="52"/>
      <c r="F75" s="52"/>
      <c r="G75" s="52"/>
      <c r="H75" s="53"/>
      <c r="I75" s="54" t="s">
        <v>40</v>
      </c>
      <c r="J75" s="55">
        <v>11</v>
      </c>
      <c r="K75" s="56">
        <f>VLOOKUP(B75,[1]GERAL!$A$1:$I$796,7,FALSE)</f>
        <v>2519.4642200000003</v>
      </c>
      <c r="L75" s="56">
        <f t="shared" si="3"/>
        <v>3371.5470192040007</v>
      </c>
      <c r="M75" s="56">
        <f t="shared" si="4"/>
        <v>27714.106420000004</v>
      </c>
      <c r="N75" s="57">
        <f t="shared" si="5"/>
        <v>37087.017211244005</v>
      </c>
    </row>
    <row r="76" spans="1:14" ht="13.5" customHeight="1">
      <c r="A76" s="50">
        <v>68</v>
      </c>
      <c r="B76" s="9" t="s">
        <v>138</v>
      </c>
      <c r="C76" s="51" t="s">
        <v>124</v>
      </c>
      <c r="D76" s="52"/>
      <c r="E76" s="52"/>
      <c r="F76" s="52"/>
      <c r="G76" s="52"/>
      <c r="H76" s="53"/>
      <c r="I76" s="54" t="s">
        <v>40</v>
      </c>
      <c r="J76" s="55">
        <v>1</v>
      </c>
      <c r="K76" s="56">
        <f>VLOOKUP(B76,[1]GERAL!$A$1:$I$796,7,FALSE)</f>
        <v>1763.6249539999999</v>
      </c>
      <c r="L76" s="56">
        <f t="shared" si="3"/>
        <v>2360.0829134428</v>
      </c>
      <c r="M76" s="56">
        <f t="shared" si="4"/>
        <v>1763.6249539999999</v>
      </c>
      <c r="N76" s="57">
        <f t="shared" si="5"/>
        <v>2360.0829134428</v>
      </c>
    </row>
    <row r="77" spans="1:14" ht="13.5" customHeight="1">
      <c r="A77" s="50">
        <v>69</v>
      </c>
      <c r="B77" s="9">
        <v>237289</v>
      </c>
      <c r="C77" s="51" t="s">
        <v>42</v>
      </c>
      <c r="D77" s="52"/>
      <c r="E77" s="52"/>
      <c r="F77" s="52"/>
      <c r="G77" s="52"/>
      <c r="H77" s="53"/>
      <c r="I77" s="54" t="s">
        <v>27</v>
      </c>
      <c r="J77" s="55">
        <v>35</v>
      </c>
      <c r="K77" s="56">
        <f>VLOOKUP(B77,[1]GERAL!$A$1:$I$796,7,FALSE)</f>
        <v>25.796680000000002</v>
      </c>
      <c r="L77" s="56">
        <f t="shared" si="3"/>
        <v>34.521117176000004</v>
      </c>
      <c r="M77" s="56">
        <f t="shared" si="4"/>
        <v>902.88380000000006</v>
      </c>
      <c r="N77" s="57">
        <f t="shared" si="5"/>
        <v>1208.2391011600002</v>
      </c>
    </row>
    <row r="78" spans="1:14" ht="13.5" customHeight="1">
      <c r="A78" s="50">
        <v>70</v>
      </c>
      <c r="B78" s="9">
        <v>289058</v>
      </c>
      <c r="C78" s="51" t="s">
        <v>125</v>
      </c>
      <c r="D78" s="52"/>
      <c r="E78" s="52"/>
      <c r="F78" s="52"/>
      <c r="G78" s="52"/>
      <c r="H78" s="53"/>
      <c r="I78" s="54" t="s">
        <v>27</v>
      </c>
      <c r="J78" s="55">
        <v>3</v>
      </c>
      <c r="K78" s="56">
        <f>VLOOKUP(B78,[1]GERAL!$A$1:$I$796,7,FALSE)</f>
        <v>263.75895000000003</v>
      </c>
      <c r="L78" s="56">
        <f t="shared" si="3"/>
        <v>352.96222689000007</v>
      </c>
      <c r="M78" s="56">
        <f t="shared" si="4"/>
        <v>791.27685000000008</v>
      </c>
      <c r="N78" s="57">
        <f t="shared" si="5"/>
        <v>1058.8866806700003</v>
      </c>
    </row>
    <row r="79" spans="1:14" ht="13.5" customHeight="1">
      <c r="A79" s="50">
        <v>71</v>
      </c>
      <c r="B79" s="9">
        <v>293357</v>
      </c>
      <c r="C79" s="51" t="s">
        <v>126</v>
      </c>
      <c r="D79" s="52"/>
      <c r="E79" s="52"/>
      <c r="F79" s="52"/>
      <c r="G79" s="52"/>
      <c r="H79" s="53"/>
      <c r="I79" s="54" t="s">
        <v>27</v>
      </c>
      <c r="J79" s="55">
        <v>3</v>
      </c>
      <c r="K79" s="56">
        <f>VLOOKUP(B79,[1]GERAL!$A$1:$I$796,7,FALSE)</f>
        <v>98.72590000000001</v>
      </c>
      <c r="L79" s="56">
        <f t="shared" ref="L79:L88" si="6">K79*(1+$L$4)</f>
        <v>132.11499938000003</v>
      </c>
      <c r="M79" s="56">
        <f t="shared" ref="M79:M88" si="7">K79*J79</f>
        <v>296.17770000000002</v>
      </c>
      <c r="N79" s="57">
        <f t="shared" ref="N79:N88" si="8">M79*(1+$L$4)</f>
        <v>396.34499814000003</v>
      </c>
    </row>
    <row r="80" spans="1:14" ht="13.5" customHeight="1">
      <c r="A80" s="50">
        <v>72</v>
      </c>
      <c r="B80" s="9">
        <v>66688</v>
      </c>
      <c r="C80" s="51" t="s">
        <v>127</v>
      </c>
      <c r="D80" s="52"/>
      <c r="E80" s="52"/>
      <c r="F80" s="52"/>
      <c r="G80" s="52"/>
      <c r="H80" s="53"/>
      <c r="I80" s="54" t="s">
        <v>27</v>
      </c>
      <c r="J80" s="55">
        <v>4</v>
      </c>
      <c r="K80" s="56">
        <f>VLOOKUP(B80,[1]GERAL!$A$1:$I$796,7,FALSE)</f>
        <v>2.8009800000000005</v>
      </c>
      <c r="L80" s="56">
        <f t="shared" si="6"/>
        <v>3.7482714360000009</v>
      </c>
      <c r="M80" s="56">
        <f t="shared" si="7"/>
        <v>11.203920000000002</v>
      </c>
      <c r="N80" s="57">
        <f t="shared" si="8"/>
        <v>14.993085744000004</v>
      </c>
    </row>
    <row r="81" spans="1:14" ht="13.5" customHeight="1">
      <c r="A81" s="50">
        <v>73</v>
      </c>
      <c r="B81" s="9">
        <v>66878</v>
      </c>
      <c r="C81" s="51" t="s">
        <v>43</v>
      </c>
      <c r="D81" s="52"/>
      <c r="E81" s="52"/>
      <c r="F81" s="52"/>
      <c r="G81" s="52"/>
      <c r="H81" s="53"/>
      <c r="I81" s="54" t="s">
        <v>27</v>
      </c>
      <c r="J81" s="55">
        <v>35</v>
      </c>
      <c r="K81" s="56">
        <f>VLOOKUP(B81,[1]GERAL!$A$1:$I$796,7,FALSE)</f>
        <v>3.7346400000000006</v>
      </c>
      <c r="L81" s="56">
        <f t="shared" si="6"/>
        <v>4.9976952480000012</v>
      </c>
      <c r="M81" s="56">
        <f t="shared" si="7"/>
        <v>130.71240000000003</v>
      </c>
      <c r="N81" s="57">
        <f t="shared" si="8"/>
        <v>174.91933368000005</v>
      </c>
    </row>
    <row r="82" spans="1:14" s="12" customFormat="1" ht="13.5" customHeight="1">
      <c r="A82" s="50">
        <v>74</v>
      </c>
      <c r="B82" s="9">
        <v>66886</v>
      </c>
      <c r="C82" s="51" t="s">
        <v>44</v>
      </c>
      <c r="D82" s="52"/>
      <c r="E82" s="52"/>
      <c r="F82" s="52"/>
      <c r="G82" s="52"/>
      <c r="H82" s="53"/>
      <c r="I82" s="54" t="s">
        <v>27</v>
      </c>
      <c r="J82" s="55">
        <v>85</v>
      </c>
      <c r="K82" s="56">
        <f>VLOOKUP(B82,[1]GERAL!$A$1:$I$796,7,FALSE)</f>
        <v>4.4262400000000008</v>
      </c>
      <c r="L82" s="56">
        <f t="shared" si="6"/>
        <v>5.9231943680000017</v>
      </c>
      <c r="M82" s="56">
        <f t="shared" si="7"/>
        <v>376.23040000000009</v>
      </c>
      <c r="N82" s="57">
        <f t="shared" si="8"/>
        <v>503.47152128000016</v>
      </c>
    </row>
    <row r="83" spans="1:14" ht="13.5" customHeight="1">
      <c r="A83" s="50">
        <v>75</v>
      </c>
      <c r="B83" s="9">
        <v>74815</v>
      </c>
      <c r="C83" s="51" t="s">
        <v>128</v>
      </c>
      <c r="D83" s="52"/>
      <c r="E83" s="52"/>
      <c r="F83" s="52"/>
      <c r="G83" s="52"/>
      <c r="H83" s="53"/>
      <c r="I83" s="54" t="s">
        <v>27</v>
      </c>
      <c r="J83" s="55">
        <v>2</v>
      </c>
      <c r="K83" s="56">
        <f>VLOOKUP(B83,[1]GERAL!$A$1:$I$796,7,FALSE)</f>
        <v>8.437520000000001</v>
      </c>
      <c r="L83" s="56">
        <f t="shared" si="6"/>
        <v>11.291089264000002</v>
      </c>
      <c r="M83" s="56">
        <f t="shared" si="7"/>
        <v>16.875040000000002</v>
      </c>
      <c r="N83" s="57">
        <f t="shared" si="8"/>
        <v>22.582178528000004</v>
      </c>
    </row>
    <row r="84" spans="1:14" ht="13.5" customHeight="1">
      <c r="A84" s="50">
        <v>76</v>
      </c>
      <c r="B84" s="9">
        <v>74823</v>
      </c>
      <c r="C84" s="51" t="s">
        <v>45</v>
      </c>
      <c r="D84" s="52"/>
      <c r="E84" s="52"/>
      <c r="F84" s="52"/>
      <c r="G84" s="52"/>
      <c r="H84" s="53"/>
      <c r="I84" s="54" t="s">
        <v>27</v>
      </c>
      <c r="J84" s="55">
        <v>4</v>
      </c>
      <c r="K84" s="56">
        <f>VLOOKUP(B84,[1]GERAL!$A$1:$I$796,7,FALSE)</f>
        <v>9.4749200000000009</v>
      </c>
      <c r="L84" s="56">
        <f t="shared" si="6"/>
        <v>12.679337944000002</v>
      </c>
      <c r="M84" s="56">
        <f t="shared" si="7"/>
        <v>37.899680000000004</v>
      </c>
      <c r="N84" s="57">
        <f t="shared" si="8"/>
        <v>50.717351776000008</v>
      </c>
    </row>
    <row r="85" spans="1:14" ht="13.5" customHeight="1">
      <c r="A85" s="50">
        <v>77</v>
      </c>
      <c r="B85" s="9">
        <v>74831</v>
      </c>
      <c r="C85" s="51" t="s">
        <v>46</v>
      </c>
      <c r="D85" s="52"/>
      <c r="E85" s="52"/>
      <c r="F85" s="52"/>
      <c r="G85" s="52"/>
      <c r="H85" s="53"/>
      <c r="I85" s="54" t="s">
        <v>27</v>
      </c>
      <c r="J85" s="55">
        <v>8</v>
      </c>
      <c r="K85" s="56">
        <f>VLOOKUP(B85,[1]GERAL!$A$1:$I$796,7,FALSE)</f>
        <v>11.203920000000002</v>
      </c>
      <c r="L85" s="56">
        <f t="shared" si="6"/>
        <v>14.993085744000004</v>
      </c>
      <c r="M85" s="56">
        <f t="shared" si="7"/>
        <v>89.631360000000015</v>
      </c>
      <c r="N85" s="57">
        <f t="shared" si="8"/>
        <v>119.94468595200003</v>
      </c>
    </row>
    <row r="86" spans="1:14" ht="13.5" customHeight="1">
      <c r="A86" s="50">
        <v>78</v>
      </c>
      <c r="B86" s="9">
        <v>75036</v>
      </c>
      <c r="C86" s="51" t="s">
        <v>129</v>
      </c>
      <c r="D86" s="52"/>
      <c r="E86" s="52"/>
      <c r="F86" s="52"/>
      <c r="G86" s="52"/>
      <c r="H86" s="53"/>
      <c r="I86" s="54" t="s">
        <v>27</v>
      </c>
      <c r="J86" s="55">
        <v>8</v>
      </c>
      <c r="K86" s="56">
        <f>VLOOKUP(B86,[1]GERAL!$A$1:$I$796,7,FALSE)</f>
        <v>21.612500000000001</v>
      </c>
      <c r="L86" s="56">
        <f t="shared" si="6"/>
        <v>28.921847500000002</v>
      </c>
      <c r="M86" s="56">
        <f t="shared" si="7"/>
        <v>172.9</v>
      </c>
      <c r="N86" s="57">
        <f t="shared" si="8"/>
        <v>231.37478000000002</v>
      </c>
    </row>
    <row r="87" spans="1:14" ht="13.5" customHeight="1">
      <c r="A87" s="50">
        <v>79</v>
      </c>
      <c r="B87" s="9">
        <v>236265</v>
      </c>
      <c r="C87" s="51" t="s">
        <v>130</v>
      </c>
      <c r="D87" s="52"/>
      <c r="E87" s="52"/>
      <c r="F87" s="52"/>
      <c r="G87" s="52"/>
      <c r="H87" s="53"/>
      <c r="I87" s="54" t="s">
        <v>27</v>
      </c>
      <c r="J87" s="55">
        <v>13</v>
      </c>
      <c r="K87" s="56">
        <f>VLOOKUP(B87,[1]GERAL!$A$1:$I$796,7,FALSE)</f>
        <v>25.468170000000004</v>
      </c>
      <c r="L87" s="56">
        <f t="shared" si="6"/>
        <v>34.081505094000008</v>
      </c>
      <c r="M87" s="56">
        <f t="shared" si="7"/>
        <v>331.08621000000005</v>
      </c>
      <c r="N87" s="57">
        <f t="shared" si="8"/>
        <v>443.05956622200011</v>
      </c>
    </row>
    <row r="88" spans="1:14" ht="13.5" customHeight="1">
      <c r="A88" s="50">
        <v>80</v>
      </c>
      <c r="B88" s="9">
        <v>207415</v>
      </c>
      <c r="C88" s="51" t="s">
        <v>131</v>
      </c>
      <c r="D88" s="52"/>
      <c r="E88" s="52"/>
      <c r="F88" s="52"/>
      <c r="G88" s="52"/>
      <c r="H88" s="53"/>
      <c r="I88" s="54" t="s">
        <v>27</v>
      </c>
      <c r="J88" s="55">
        <v>4</v>
      </c>
      <c r="K88" s="56">
        <f>VLOOKUP(B88,[1]GERAL!$A$1:$I$796,7,FALSE)</f>
        <v>1141.1400000000001</v>
      </c>
      <c r="L88" s="56">
        <f t="shared" si="6"/>
        <v>1527.0735480000003</v>
      </c>
      <c r="M88" s="56">
        <f t="shared" si="7"/>
        <v>4564.5600000000004</v>
      </c>
      <c r="N88" s="57">
        <f t="shared" si="8"/>
        <v>6108.2941920000012</v>
      </c>
    </row>
    <row r="89" spans="1:14" ht="13.5" customHeight="1">
      <c r="A89" s="50">
        <v>81</v>
      </c>
      <c r="B89" s="9">
        <v>207449</v>
      </c>
      <c r="C89" s="51" t="s">
        <v>132</v>
      </c>
      <c r="D89" s="52"/>
      <c r="E89" s="52"/>
      <c r="F89" s="52"/>
      <c r="G89" s="52"/>
      <c r="H89" s="53"/>
      <c r="I89" s="54" t="s">
        <v>27</v>
      </c>
      <c r="J89" s="55">
        <v>1</v>
      </c>
      <c r="K89" s="56">
        <f>VLOOKUP(B89,[1]GERAL!$A$1:$I$796,7,FALSE)</f>
        <v>1587.63696</v>
      </c>
      <c r="L89" s="56">
        <f t="shared" ref="L89:L103" si="9">K89*(1+$L$4)</f>
        <v>2124.5757798720001</v>
      </c>
      <c r="M89" s="56">
        <f t="shared" ref="M89:M103" si="10">K89*J89</f>
        <v>1587.63696</v>
      </c>
      <c r="N89" s="57">
        <f t="shared" ref="N89:N103" si="11">M89*(1+$L$4)</f>
        <v>2124.5757798720001</v>
      </c>
    </row>
    <row r="90" spans="1:14" ht="13.5" customHeight="1">
      <c r="A90" s="50">
        <v>82</v>
      </c>
      <c r="B90" s="9">
        <v>207514</v>
      </c>
      <c r="C90" s="51" t="s">
        <v>133</v>
      </c>
      <c r="D90" s="52"/>
      <c r="E90" s="52"/>
      <c r="F90" s="52"/>
      <c r="G90" s="52"/>
      <c r="H90" s="53"/>
      <c r="I90" s="54" t="s">
        <v>27</v>
      </c>
      <c r="J90" s="55">
        <v>1</v>
      </c>
      <c r="K90" s="56">
        <f>VLOOKUP(B90,[1]GERAL!$A$1:$I$796,7,FALSE)</f>
        <v>2806.7548600000005</v>
      </c>
      <c r="L90" s="56">
        <f t="shared" si="9"/>
        <v>3755.999353652001</v>
      </c>
      <c r="M90" s="56">
        <f t="shared" si="10"/>
        <v>2806.7548600000005</v>
      </c>
      <c r="N90" s="57">
        <f t="shared" si="11"/>
        <v>3755.999353652001</v>
      </c>
    </row>
    <row r="91" spans="1:14" ht="13.5" customHeight="1">
      <c r="A91" s="50">
        <v>83</v>
      </c>
      <c r="B91" s="9">
        <v>207373</v>
      </c>
      <c r="C91" s="51" t="s">
        <v>47</v>
      </c>
      <c r="D91" s="52"/>
      <c r="E91" s="52"/>
      <c r="F91" s="52"/>
      <c r="G91" s="52"/>
      <c r="H91" s="53"/>
      <c r="I91" s="54" t="s">
        <v>27</v>
      </c>
      <c r="J91" s="55">
        <v>5</v>
      </c>
      <c r="K91" s="56">
        <f>VLOOKUP(B91,[1]GERAL!$A$1:$I$796,7,FALSE)</f>
        <v>999.36199999999997</v>
      </c>
      <c r="L91" s="56">
        <f t="shared" si="9"/>
        <v>1337.3462284</v>
      </c>
      <c r="M91" s="56">
        <f t="shared" si="10"/>
        <v>4996.8099999999995</v>
      </c>
      <c r="N91" s="57">
        <f t="shared" si="11"/>
        <v>6686.7311419999996</v>
      </c>
    </row>
    <row r="92" spans="1:14" ht="13.5" customHeight="1">
      <c r="A92" s="50">
        <v>84</v>
      </c>
      <c r="B92" s="9">
        <v>237768</v>
      </c>
      <c r="C92" s="51" t="s">
        <v>48</v>
      </c>
      <c r="D92" s="52"/>
      <c r="E92" s="52"/>
      <c r="F92" s="52"/>
      <c r="G92" s="52"/>
      <c r="H92" s="53"/>
      <c r="I92" s="54" t="s">
        <v>27</v>
      </c>
      <c r="J92" s="55">
        <v>16</v>
      </c>
      <c r="K92" s="56">
        <f>VLOOKUP(B92,[1]GERAL!$A$1:$I$796,7,FALSE)</f>
        <v>2.9565899999999998</v>
      </c>
      <c r="L92" s="56">
        <f t="shared" si="9"/>
        <v>3.9565087380000001</v>
      </c>
      <c r="M92" s="56">
        <f t="shared" si="10"/>
        <v>47.305439999999997</v>
      </c>
      <c r="N92" s="57">
        <f t="shared" si="11"/>
        <v>63.304139808000002</v>
      </c>
    </row>
    <row r="93" spans="1:14" ht="13.5" customHeight="1">
      <c r="A93" s="50">
        <v>85</v>
      </c>
      <c r="B93" s="9">
        <v>237081</v>
      </c>
      <c r="C93" s="51" t="s">
        <v>134</v>
      </c>
      <c r="D93" s="52"/>
      <c r="E93" s="52"/>
      <c r="F93" s="52"/>
      <c r="G93" s="52"/>
      <c r="H93" s="53"/>
      <c r="I93" s="54" t="s">
        <v>27</v>
      </c>
      <c r="J93" s="55">
        <v>2</v>
      </c>
      <c r="K93" s="56">
        <f>VLOOKUP(B93,[1]GERAL!$A$1:$I$796,7,FALSE)</f>
        <v>196.67375000000001</v>
      </c>
      <c r="L93" s="56">
        <f t="shared" si="9"/>
        <v>263.18881225000001</v>
      </c>
      <c r="M93" s="56">
        <f t="shared" si="10"/>
        <v>393.34750000000003</v>
      </c>
      <c r="N93" s="57">
        <f t="shared" si="11"/>
        <v>526.37762450000002</v>
      </c>
    </row>
    <row r="94" spans="1:14" ht="13.5" customHeight="1">
      <c r="A94" s="50">
        <v>86</v>
      </c>
      <c r="B94" s="9">
        <v>231555</v>
      </c>
      <c r="C94" s="51" t="s">
        <v>135</v>
      </c>
      <c r="D94" s="52"/>
      <c r="E94" s="52"/>
      <c r="F94" s="52"/>
      <c r="G94" s="52"/>
      <c r="H94" s="53"/>
      <c r="I94" s="54" t="s">
        <v>27</v>
      </c>
      <c r="J94" s="55">
        <v>3</v>
      </c>
      <c r="K94" s="56">
        <f>VLOOKUP(B94,[1]GERAL!$A$1:$I$796,7,FALSE)</f>
        <v>25.762100000000004</v>
      </c>
      <c r="L94" s="56">
        <f t="shared" si="9"/>
        <v>34.474842220000006</v>
      </c>
      <c r="M94" s="56">
        <f t="shared" si="10"/>
        <v>77.286300000000011</v>
      </c>
      <c r="N94" s="57">
        <f t="shared" si="11"/>
        <v>103.42452666000003</v>
      </c>
    </row>
    <row r="95" spans="1:14" ht="13.5" customHeight="1">
      <c r="A95" s="50">
        <v>87</v>
      </c>
      <c r="B95" s="9">
        <v>245837</v>
      </c>
      <c r="C95" s="51" t="s">
        <v>136</v>
      </c>
      <c r="D95" s="52"/>
      <c r="E95" s="52"/>
      <c r="F95" s="52"/>
      <c r="G95" s="52"/>
      <c r="H95" s="53"/>
      <c r="I95" s="54" t="s">
        <v>27</v>
      </c>
      <c r="J95" s="55">
        <v>1</v>
      </c>
      <c r="K95" s="56">
        <f>VLOOKUP(B95,[1]GERAL!$A$1:$I$796,7,FALSE)</f>
        <v>9340.0580000000009</v>
      </c>
      <c r="L95" s="56">
        <f t="shared" si="9"/>
        <v>12498.865615600002</v>
      </c>
      <c r="M95" s="56">
        <f t="shared" si="10"/>
        <v>9340.0580000000009</v>
      </c>
      <c r="N95" s="57">
        <f t="shared" si="11"/>
        <v>12498.865615600002</v>
      </c>
    </row>
    <row r="96" spans="1:14" ht="13.5" customHeight="1">
      <c r="A96" s="50">
        <v>88</v>
      </c>
      <c r="B96" s="9">
        <v>230102</v>
      </c>
      <c r="C96" s="51" t="s">
        <v>51</v>
      </c>
      <c r="D96" s="52"/>
      <c r="E96" s="52"/>
      <c r="F96" s="52"/>
      <c r="G96" s="52"/>
      <c r="H96" s="53"/>
      <c r="I96" s="54" t="s">
        <v>27</v>
      </c>
      <c r="J96" s="55">
        <v>11</v>
      </c>
      <c r="K96" s="56">
        <f>VLOOKUP(B96,[1]GERAL!$A$1:$I$796,7,FALSE)</f>
        <v>18.62133</v>
      </c>
      <c r="L96" s="56">
        <f t="shared" si="9"/>
        <v>24.919063806</v>
      </c>
      <c r="M96" s="56">
        <f t="shared" si="10"/>
        <v>204.83463</v>
      </c>
      <c r="N96" s="57">
        <f t="shared" si="11"/>
        <v>274.10970186600002</v>
      </c>
    </row>
    <row r="97" spans="1:14" ht="13.5" customHeight="1">
      <c r="A97" s="50">
        <v>89</v>
      </c>
      <c r="B97" s="9">
        <v>75721</v>
      </c>
      <c r="C97" s="51" t="s">
        <v>28</v>
      </c>
      <c r="D97" s="52"/>
      <c r="E97" s="52"/>
      <c r="F97" s="52"/>
      <c r="G97" s="52"/>
      <c r="H97" s="53"/>
      <c r="I97" s="54" t="s">
        <v>27</v>
      </c>
      <c r="J97" s="55">
        <v>5</v>
      </c>
      <c r="K97" s="56">
        <f>VLOOKUP(B97,[1]GERAL!$A$1:$I$796,7,FALSE)</f>
        <v>0.8990800000000001</v>
      </c>
      <c r="L97" s="56">
        <f t="shared" si="9"/>
        <v>1.2031488560000001</v>
      </c>
      <c r="M97" s="56">
        <f t="shared" si="10"/>
        <v>4.4954000000000001</v>
      </c>
      <c r="N97" s="57">
        <f t="shared" si="11"/>
        <v>6.0157442800000007</v>
      </c>
    </row>
    <row r="98" spans="1:14" ht="13.5" customHeight="1">
      <c r="A98" s="50">
        <v>90</v>
      </c>
      <c r="B98" s="9">
        <v>258905</v>
      </c>
      <c r="C98" s="51" t="s">
        <v>52</v>
      </c>
      <c r="D98" s="52"/>
      <c r="E98" s="52"/>
      <c r="F98" s="52"/>
      <c r="G98" s="52"/>
      <c r="H98" s="53"/>
      <c r="I98" s="54" t="s">
        <v>27</v>
      </c>
      <c r="J98" s="55">
        <v>10</v>
      </c>
      <c r="K98" s="56">
        <f>VLOOKUP(B98,[1]GERAL!$A$1:$I$796,7,FALSE)</f>
        <v>63.17766000000001</v>
      </c>
      <c r="L98" s="56">
        <f t="shared" si="9"/>
        <v>84.544344612000017</v>
      </c>
      <c r="M98" s="56">
        <f t="shared" si="10"/>
        <v>631.77660000000014</v>
      </c>
      <c r="N98" s="57">
        <f t="shared" si="11"/>
        <v>845.4434461200002</v>
      </c>
    </row>
    <row r="99" spans="1:14" s="12" customFormat="1" ht="13.5" customHeight="1">
      <c r="A99" s="50">
        <v>91</v>
      </c>
      <c r="B99" s="9">
        <v>2931</v>
      </c>
      <c r="C99" s="51" t="s">
        <v>30</v>
      </c>
      <c r="D99" s="52"/>
      <c r="E99" s="52"/>
      <c r="F99" s="52"/>
      <c r="G99" s="52"/>
      <c r="H99" s="53"/>
      <c r="I99" s="54" t="s">
        <v>31</v>
      </c>
      <c r="J99" s="55">
        <v>2.2000000000000002</v>
      </c>
      <c r="K99" s="56">
        <f>VLOOKUP(B99,[1]GERAL!$A$1:$I$796,7,FALSE)</f>
        <v>5.3080300000000005</v>
      </c>
      <c r="L99" s="56">
        <f t="shared" si="9"/>
        <v>7.1032057460000013</v>
      </c>
      <c r="M99" s="56">
        <f t="shared" si="10"/>
        <v>11.677666000000002</v>
      </c>
      <c r="N99" s="57">
        <f t="shared" si="11"/>
        <v>15.627052641200004</v>
      </c>
    </row>
    <row r="100" spans="1:14" ht="13.5" customHeight="1">
      <c r="A100" s="50">
        <v>92</v>
      </c>
      <c r="B100" s="9">
        <v>225615</v>
      </c>
      <c r="C100" s="51" t="s">
        <v>53</v>
      </c>
      <c r="D100" s="52"/>
      <c r="E100" s="52"/>
      <c r="F100" s="52"/>
      <c r="G100" s="52"/>
      <c r="H100" s="53"/>
      <c r="I100" s="54" t="s">
        <v>32</v>
      </c>
      <c r="J100" s="55">
        <v>88</v>
      </c>
      <c r="K100" s="56">
        <f>VLOOKUP(B100,[1]GERAL!$A$1:$I$796,7,FALSE)</f>
        <v>1.8327400000000003</v>
      </c>
      <c r="L100" s="56">
        <f t="shared" si="9"/>
        <v>2.4525726680000006</v>
      </c>
      <c r="M100" s="56">
        <f t="shared" si="10"/>
        <v>161.28112000000002</v>
      </c>
      <c r="N100" s="57">
        <f t="shared" si="11"/>
        <v>215.82639478400003</v>
      </c>
    </row>
    <row r="101" spans="1:14" s="12" customFormat="1" ht="13.5" customHeight="1">
      <c r="A101" s="50">
        <v>93</v>
      </c>
      <c r="B101" s="9">
        <v>236901</v>
      </c>
      <c r="C101" s="51" t="s">
        <v>94</v>
      </c>
      <c r="D101" s="52"/>
      <c r="E101" s="52"/>
      <c r="F101" s="52"/>
      <c r="G101" s="52"/>
      <c r="H101" s="53"/>
      <c r="I101" s="54" t="s">
        <v>27</v>
      </c>
      <c r="J101" s="55">
        <v>5</v>
      </c>
      <c r="K101" s="56">
        <f>VLOOKUP(B101,[1]GERAL!$A$1:$I$796,7,FALSE)</f>
        <v>37.484720000000003</v>
      </c>
      <c r="L101" s="56">
        <f t="shared" si="9"/>
        <v>50.162052304000007</v>
      </c>
      <c r="M101" s="56">
        <f t="shared" si="10"/>
        <v>187.42360000000002</v>
      </c>
      <c r="N101" s="57">
        <f t="shared" si="11"/>
        <v>250.81026152000004</v>
      </c>
    </row>
    <row r="102" spans="1:14" s="12" customFormat="1" ht="13.5" customHeight="1">
      <c r="A102" s="50">
        <v>94</v>
      </c>
      <c r="B102" s="9">
        <v>236919</v>
      </c>
      <c r="C102" s="51" t="s">
        <v>95</v>
      </c>
      <c r="D102" s="52"/>
      <c r="E102" s="52"/>
      <c r="F102" s="52"/>
      <c r="G102" s="52"/>
      <c r="H102" s="53"/>
      <c r="I102" s="54" t="s">
        <v>27</v>
      </c>
      <c r="J102" s="55">
        <v>1</v>
      </c>
      <c r="K102" s="56">
        <f>VLOOKUP(B102,[1]GERAL!$A$1:$I$796,7,FALSE)</f>
        <v>38.522120000000008</v>
      </c>
      <c r="L102" s="56">
        <f t="shared" si="9"/>
        <v>51.55030098400001</v>
      </c>
      <c r="M102" s="56">
        <f t="shared" si="10"/>
        <v>38.522120000000008</v>
      </c>
      <c r="N102" s="57">
        <f t="shared" si="11"/>
        <v>51.55030098400001</v>
      </c>
    </row>
    <row r="103" spans="1:14" s="12" customFormat="1" ht="13.5" customHeight="1">
      <c r="A103" s="50">
        <v>95</v>
      </c>
      <c r="B103" s="9">
        <v>231175</v>
      </c>
      <c r="C103" s="51" t="s">
        <v>34</v>
      </c>
      <c r="D103" s="52"/>
      <c r="E103" s="52"/>
      <c r="F103" s="52"/>
      <c r="G103" s="52"/>
      <c r="H103" s="53"/>
      <c r="I103" s="54" t="s">
        <v>27</v>
      </c>
      <c r="J103" s="55">
        <v>22</v>
      </c>
      <c r="K103" s="56">
        <f>VLOOKUP(B103,[1]GERAL!$A$1:$I$796,7,FALSE)</f>
        <v>2.4551799999999999</v>
      </c>
      <c r="L103" s="56">
        <f t="shared" si="9"/>
        <v>3.2855218760000002</v>
      </c>
      <c r="M103" s="56">
        <f t="shared" si="10"/>
        <v>54.013959999999997</v>
      </c>
      <c r="N103" s="57">
        <f t="shared" si="11"/>
        <v>72.281481271999994</v>
      </c>
    </row>
    <row r="104" spans="1:14" ht="13.5" customHeight="1">
      <c r="A104" s="50">
        <v>96</v>
      </c>
      <c r="B104" s="9">
        <v>227850</v>
      </c>
      <c r="C104" s="51" t="s">
        <v>54</v>
      </c>
      <c r="D104" s="52"/>
      <c r="E104" s="52"/>
      <c r="F104" s="52"/>
      <c r="G104" s="52"/>
      <c r="H104" s="53"/>
      <c r="I104" s="54" t="s">
        <v>27</v>
      </c>
      <c r="J104" s="55">
        <v>11</v>
      </c>
      <c r="K104" s="56">
        <f>VLOOKUP(B104,[1]GERAL!$A$1:$I$796,7,FALSE)</f>
        <v>6.5529100000000007</v>
      </c>
      <c r="L104" s="56">
        <f t="shared" ref="L104:L113" si="12">K104*(1+$L$4)</f>
        <v>8.7691041620000014</v>
      </c>
      <c r="M104" s="56">
        <f t="shared" ref="M104:M113" si="13">K104*J104</f>
        <v>72.082010000000011</v>
      </c>
      <c r="N104" s="57">
        <f t="shared" ref="N104:N113" si="14">M104*(1+$L$4)</f>
        <v>96.460145782000012</v>
      </c>
    </row>
    <row r="105" spans="1:14" ht="13.5" customHeight="1">
      <c r="A105" s="50">
        <v>97</v>
      </c>
      <c r="B105" s="9">
        <v>227777</v>
      </c>
      <c r="C105" s="51" t="s">
        <v>35</v>
      </c>
      <c r="D105" s="52"/>
      <c r="E105" s="52"/>
      <c r="F105" s="52"/>
      <c r="G105" s="52"/>
      <c r="H105" s="53"/>
      <c r="I105" s="54" t="s">
        <v>27</v>
      </c>
      <c r="J105" s="55">
        <v>11</v>
      </c>
      <c r="K105" s="56">
        <f>VLOOKUP(B105,[1]GERAL!$A$1:$I$796,7,FALSE)</f>
        <v>4.6683000000000003</v>
      </c>
      <c r="L105" s="56">
        <f t="shared" si="12"/>
        <v>6.2471190600000011</v>
      </c>
      <c r="M105" s="56">
        <f>K105*J105</f>
        <v>51.351300000000002</v>
      </c>
      <c r="N105" s="57">
        <f t="shared" si="14"/>
        <v>68.718309660000003</v>
      </c>
    </row>
    <row r="106" spans="1:14" ht="13.5" customHeight="1">
      <c r="A106" s="50">
        <v>98</v>
      </c>
      <c r="B106" s="9">
        <v>379679</v>
      </c>
      <c r="C106" s="51" t="s">
        <v>55</v>
      </c>
      <c r="D106" s="52"/>
      <c r="E106" s="52"/>
      <c r="F106" s="52"/>
      <c r="G106" s="52"/>
      <c r="H106" s="53"/>
      <c r="I106" s="54" t="s">
        <v>56</v>
      </c>
      <c r="J106" s="55">
        <v>22</v>
      </c>
      <c r="K106" s="56">
        <f>VLOOKUP(B106,[1]GERAL!$A$1:$I$796,7,FALSE)</f>
        <v>7.7113400000000007</v>
      </c>
      <c r="L106" s="56">
        <f t="shared" si="12"/>
        <v>10.319315188000001</v>
      </c>
      <c r="M106" s="56">
        <f>K106*J106</f>
        <v>169.64948000000001</v>
      </c>
      <c r="N106" s="57">
        <f t="shared" si="14"/>
        <v>227.02493413600001</v>
      </c>
    </row>
    <row r="107" spans="1:14" ht="13.5" customHeight="1">
      <c r="A107" s="50">
        <v>99</v>
      </c>
      <c r="B107" s="9">
        <v>352237</v>
      </c>
      <c r="C107" s="51" t="s">
        <v>57</v>
      </c>
      <c r="D107" s="52"/>
      <c r="E107" s="52"/>
      <c r="F107" s="52"/>
      <c r="G107" s="52"/>
      <c r="H107" s="53"/>
      <c r="I107" s="54" t="s">
        <v>27</v>
      </c>
      <c r="J107" s="55">
        <v>11</v>
      </c>
      <c r="K107" s="56">
        <f>VLOOKUP(B107,[1]GERAL!$A$1:$I$796,7,FALSE)</f>
        <v>1.4177800000000003</v>
      </c>
      <c r="L107" s="56">
        <f t="shared" si="12"/>
        <v>1.8972731960000004</v>
      </c>
      <c r="M107" s="56">
        <f>K107*J107</f>
        <v>15.595580000000004</v>
      </c>
      <c r="N107" s="57">
        <f t="shared" si="14"/>
        <v>20.870005156000005</v>
      </c>
    </row>
    <row r="108" spans="1:14" ht="13.5" customHeight="1">
      <c r="A108" s="50">
        <v>100</v>
      </c>
      <c r="B108" s="9">
        <v>352242</v>
      </c>
      <c r="C108" s="51" t="s">
        <v>58</v>
      </c>
      <c r="D108" s="52"/>
      <c r="E108" s="52"/>
      <c r="F108" s="52"/>
      <c r="G108" s="52"/>
      <c r="H108" s="53"/>
      <c r="I108" s="54" t="s">
        <v>27</v>
      </c>
      <c r="J108" s="55">
        <v>11</v>
      </c>
      <c r="K108" s="56">
        <f>VLOOKUP(B108,[1]GERAL!$A$1:$I$796,7,FALSE)</f>
        <v>1.4177800000000003</v>
      </c>
      <c r="L108" s="56">
        <f t="shared" si="12"/>
        <v>1.8972731960000004</v>
      </c>
      <c r="M108" s="56">
        <f t="shared" si="13"/>
        <v>15.595580000000004</v>
      </c>
      <c r="N108" s="57">
        <f t="shared" si="14"/>
        <v>20.870005156000005</v>
      </c>
    </row>
    <row r="109" spans="1:14" ht="13.5" customHeight="1">
      <c r="A109" s="50">
        <v>101</v>
      </c>
      <c r="B109" s="9">
        <v>352260</v>
      </c>
      <c r="C109" s="51" t="s">
        <v>59</v>
      </c>
      <c r="D109" s="52"/>
      <c r="E109" s="52"/>
      <c r="F109" s="52"/>
      <c r="G109" s="52"/>
      <c r="H109" s="53"/>
      <c r="I109" s="54" t="s">
        <v>27</v>
      </c>
      <c r="J109" s="55">
        <v>11</v>
      </c>
      <c r="K109" s="56">
        <f>VLOOKUP(B109,[1]GERAL!$A$1:$I$796,7,FALSE)</f>
        <v>1.4177800000000003</v>
      </c>
      <c r="L109" s="56">
        <f t="shared" si="12"/>
        <v>1.8972731960000004</v>
      </c>
      <c r="M109" s="56">
        <f t="shared" si="13"/>
        <v>15.595580000000004</v>
      </c>
      <c r="N109" s="57">
        <f t="shared" si="14"/>
        <v>20.870005156000005</v>
      </c>
    </row>
    <row r="110" spans="1:14" ht="13.5" customHeight="1">
      <c r="A110" s="50">
        <v>102</v>
      </c>
      <c r="B110" s="9" t="s">
        <v>63</v>
      </c>
      <c r="C110" s="51" t="s">
        <v>60</v>
      </c>
      <c r="D110" s="52"/>
      <c r="E110" s="52"/>
      <c r="F110" s="52"/>
      <c r="G110" s="52"/>
      <c r="H110" s="53"/>
      <c r="I110" s="54" t="s">
        <v>27</v>
      </c>
      <c r="J110" s="55">
        <v>10</v>
      </c>
      <c r="K110" s="56">
        <f>VLOOKUP(B110,[1]GERAL!$A$1:$I$796,7,FALSE)</f>
        <v>1101.7360900000001</v>
      </c>
      <c r="L110" s="56">
        <f t="shared" si="12"/>
        <v>1474.3432356380001</v>
      </c>
      <c r="M110" s="56">
        <f t="shared" si="13"/>
        <v>11017.360900000001</v>
      </c>
      <c r="N110" s="57">
        <f t="shared" si="14"/>
        <v>14743.432356380003</v>
      </c>
    </row>
    <row r="111" spans="1:14" s="12" customFormat="1" ht="13.5" customHeight="1">
      <c r="A111" s="50">
        <v>103</v>
      </c>
      <c r="B111" s="9">
        <v>66886</v>
      </c>
      <c r="C111" s="51" t="s">
        <v>44</v>
      </c>
      <c r="D111" s="52"/>
      <c r="E111" s="52"/>
      <c r="F111" s="52"/>
      <c r="G111" s="52"/>
      <c r="H111" s="53"/>
      <c r="I111" s="54" t="s">
        <v>27</v>
      </c>
      <c r="J111" s="55">
        <v>18</v>
      </c>
      <c r="K111" s="56">
        <f>VLOOKUP(B111,[1]GERAL!$A$1:$I$796,7,FALSE)</f>
        <v>4.4262400000000008</v>
      </c>
      <c r="L111" s="56">
        <f t="shared" si="12"/>
        <v>5.9231943680000017</v>
      </c>
      <c r="M111" s="56">
        <f t="shared" si="13"/>
        <v>79.672320000000013</v>
      </c>
      <c r="N111" s="57">
        <f t="shared" si="14"/>
        <v>106.61749862400002</v>
      </c>
    </row>
    <row r="112" spans="1:14" ht="13.5" customHeight="1">
      <c r="A112" s="50">
        <v>104</v>
      </c>
      <c r="B112" s="9">
        <v>74849</v>
      </c>
      <c r="C112" s="51" t="s">
        <v>61</v>
      </c>
      <c r="D112" s="52"/>
      <c r="E112" s="52"/>
      <c r="F112" s="52"/>
      <c r="G112" s="52"/>
      <c r="H112" s="53"/>
      <c r="I112" s="54" t="s">
        <v>27</v>
      </c>
      <c r="J112" s="55">
        <v>5</v>
      </c>
      <c r="K112" s="56">
        <f>VLOOKUP(B112,[1]GERAL!$A$1:$I$796,7,FALSE)</f>
        <v>14.955850000000002</v>
      </c>
      <c r="L112" s="56">
        <f t="shared" si="12"/>
        <v>20.013918470000004</v>
      </c>
      <c r="M112" s="56">
        <f t="shared" si="13"/>
        <v>74.779250000000005</v>
      </c>
      <c r="N112" s="57">
        <f t="shared" si="14"/>
        <v>100.06959235000001</v>
      </c>
    </row>
    <row r="113" spans="1:14" ht="13.5" customHeight="1" thickBot="1">
      <c r="A113" s="50">
        <v>105</v>
      </c>
      <c r="B113" s="9">
        <v>327361</v>
      </c>
      <c r="C113" s="51" t="s">
        <v>62</v>
      </c>
      <c r="D113" s="52"/>
      <c r="E113" s="52"/>
      <c r="F113" s="52"/>
      <c r="G113" s="52"/>
      <c r="H113" s="53"/>
      <c r="I113" s="54" t="s">
        <v>27</v>
      </c>
      <c r="J113" s="55">
        <v>11</v>
      </c>
      <c r="K113" s="56">
        <f>VLOOKUP(B113,[1]GERAL!$A$1:$I$796,7,FALSE)</f>
        <v>33.127640000000007</v>
      </c>
      <c r="L113" s="56">
        <f t="shared" si="12"/>
        <v>44.331407848000012</v>
      </c>
      <c r="M113" s="56">
        <f t="shared" si="13"/>
        <v>364.40404000000007</v>
      </c>
      <c r="N113" s="57">
        <f t="shared" si="14"/>
        <v>487.64548632800012</v>
      </c>
    </row>
    <row r="114" spans="1:14" ht="13.5" customHeight="1" thickBot="1">
      <c r="A114" s="13" t="s">
        <v>25</v>
      </c>
      <c r="B114" s="13"/>
      <c r="C114" s="13"/>
      <c r="D114" s="13"/>
      <c r="E114" s="13"/>
      <c r="F114" s="13"/>
      <c r="G114" s="13"/>
      <c r="H114" s="13"/>
      <c r="I114" s="13"/>
      <c r="J114" s="13"/>
      <c r="K114" s="13"/>
      <c r="L114" s="13"/>
      <c r="M114" s="13"/>
      <c r="N114" s="10">
        <f>SUM(N9:N113)</f>
        <v>139156.88757005308</v>
      </c>
    </row>
    <row r="115" spans="1:14" ht="13.5" customHeight="1"/>
    <row r="116" spans="1:14" ht="13.5" customHeight="1"/>
    <row r="117" spans="1:14" ht="13.5" customHeight="1"/>
    <row r="118" spans="1:14" ht="13.5" customHeight="1"/>
    <row r="119" spans="1:14" ht="13.5" customHeight="1"/>
    <row r="120" spans="1:14" ht="13.5" customHeight="1"/>
    <row r="121" spans="1:14" ht="13.5" customHeight="1"/>
    <row r="122" spans="1:14" ht="13.5" customHeight="1"/>
    <row r="123" spans="1:14" ht="13.5" customHeight="1"/>
    <row r="124" spans="1:14" ht="13.5" customHeight="1"/>
  </sheetData>
  <autoFilter ref="A8:N114">
    <filterColumn colId="2" showButton="0"/>
    <filterColumn colId="3" showButton="0"/>
    <filterColumn colId="4" showButton="0"/>
    <filterColumn colId="5" showButton="0"/>
    <filterColumn colId="6" showButton="0"/>
  </autoFilter>
  <mergeCells count="18">
    <mergeCell ref="L1:N1"/>
    <mergeCell ref="A1:F1"/>
    <mergeCell ref="G1:K1"/>
    <mergeCell ref="B2:I2"/>
    <mergeCell ref="J3:J5"/>
    <mergeCell ref="K2:L2"/>
    <mergeCell ref="M2:N2"/>
    <mergeCell ref="M3:N6"/>
    <mergeCell ref="A3:A5"/>
    <mergeCell ref="K6:L6"/>
    <mergeCell ref="A114:M114"/>
    <mergeCell ref="C8:H8"/>
    <mergeCell ref="B3:B5"/>
    <mergeCell ref="C3:I5"/>
    <mergeCell ref="B6:I6"/>
    <mergeCell ref="A7:N7"/>
    <mergeCell ref="K3:K5"/>
    <mergeCell ref="L4:L5"/>
  </mergeCells>
  <phoneticPr fontId="0" type="noConversion"/>
  <printOptions horizontalCentered="1"/>
  <pageMargins left="0.59055118110236227" right="0.59055118110236227" top="0.78740157480314965" bottom="0.59055118110236227" header="0.59055118110236227" footer="0.39370078740157483"/>
  <pageSetup paperSize="9" scale="70" fitToHeight="0" orientation="landscape" r:id="rId1"/>
  <headerFooter alignWithMargins="0">
    <oddFooter>&amp;CPágina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2</vt:i4>
      </vt:variant>
    </vt:vector>
  </HeadingPairs>
  <TitlesOfParts>
    <vt:vector size="3" baseType="lpstr">
      <vt:lpstr>NSXXXXXXX</vt:lpstr>
      <vt:lpstr>NSXXXXXXX!Area_de_impressao</vt:lpstr>
      <vt:lpstr>NSXXXXXXX!Titulos_de_impressao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-</dc:creator>
  <cp:lastModifiedBy>ligyamaravieira</cp:lastModifiedBy>
  <cp:lastPrinted>2020-04-16T02:10:16Z</cp:lastPrinted>
  <dcterms:created xsi:type="dcterms:W3CDTF">2000-11-21T10:40:51Z</dcterms:created>
  <dcterms:modified xsi:type="dcterms:W3CDTF">2022-03-23T14:37:19Z</dcterms:modified>
</cp:coreProperties>
</file>